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G SEPT. DIGECOG Transparenci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4" i="1" l="1"/>
  <c r="D43" i="1"/>
  <c r="D45" i="1" s="1"/>
  <c r="D42" i="1"/>
  <c r="D35" i="1"/>
  <c r="D34" i="1"/>
  <c r="D33" i="1"/>
  <c r="D32" i="1"/>
  <c r="D30" i="1"/>
  <c r="D36" i="1" s="1"/>
  <c r="D39" i="1" s="1"/>
  <c r="D23" i="1"/>
  <c r="D22" i="1"/>
  <c r="D21" i="1"/>
  <c r="D16" i="1"/>
  <c r="D15" i="1"/>
  <c r="D14" i="1"/>
  <c r="D13" i="1"/>
  <c r="D18" i="1" s="1"/>
  <c r="D24" i="1" l="1"/>
  <c r="D26" i="1" s="1"/>
  <c r="D46" i="1"/>
</calcChain>
</file>

<file path=xl/sharedStrings.xml><?xml version="1.0" encoding="utf-8"?>
<sst xmlns="http://schemas.openxmlformats.org/spreadsheetml/2006/main" count="39" uniqueCount="39">
  <si>
    <t>Balance General</t>
  </si>
  <si>
    <t>Al 30 de septiembre del 2021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</si>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</sst>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1" fontId="5" fillId="0" borderId="0" xfId="0" applyNumberFormat="1" applyFont="1" applyAlignment="1">
      <alignment horizontal="center" vertical="center" wrapText="1"/>
    </xf>
    <xf numFmtId="41" fontId="5" fillId="0" borderId="0" xfId="1" applyNumberFormat="1" applyFont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3" fillId="0" borderId="0" xfId="0" applyNumberFormat="1" applyFont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5" fillId="0" borderId="0" xfId="1" applyNumberFormat="1" applyFont="1" applyFill="1" applyAlignment="1">
      <alignment horizontal="center" vertical="center" wrapText="1"/>
    </xf>
    <xf numFmtId="41" fontId="6" fillId="0" borderId="0" xfId="1" applyNumberFormat="1" applyFont="1" applyFill="1" applyAlignment="1">
      <alignment horizontal="center" vertical="center" wrapText="1"/>
    </xf>
    <xf numFmtId="41" fontId="5" fillId="0" borderId="3" xfId="1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43" fontId="5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9" fillId="0" borderId="0" xfId="0" applyFont="1" applyFill="1" applyAlignment="1"/>
    <xf numFmtId="43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left"/>
    </xf>
    <xf numFmtId="0" fontId="4" fillId="0" borderId="0" xfId="0" applyFont="1" applyBorder="1"/>
    <xf numFmtId="43" fontId="5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</cellXfs>
  <cellStyles count="21">
    <cellStyle name="Comma_Hoja de trabajo flujo 2007" xfId="2"/>
    <cellStyle name="Currency 2" xfId="3"/>
    <cellStyle name="Millares 2" xfId="1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illares 6" xfId="10"/>
    <cellStyle name="Moneda 2" xfId="11"/>
    <cellStyle name="Moneda 3" xfId="12"/>
    <cellStyle name="Normal" xfId="0" builtinId="0"/>
    <cellStyle name="Normal 2" xfId="13"/>
    <cellStyle name="Normal 2 2" xfId="14"/>
    <cellStyle name="Normal 2 2 2" xfId="15"/>
    <cellStyle name="Normal 3" xfId="16"/>
    <cellStyle name="Normal 3 2" xfId="17"/>
    <cellStyle name="Normal 4" xfId="18"/>
    <cellStyle name="Normal 4 2" xfId="19"/>
    <cellStyle name="Normal 5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omero.IDAC/Downloads/01-Estados%20Financieros,%20Septiembre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EPT.-2021"/>
      <sheetName val="BG SEPT. DIGECOG Transparencia"/>
      <sheetName val="Balance General Julio 2021"/>
      <sheetName val="Mayor General sistema SEPT.-21"/>
      <sheetName val="ERF SEPT.-2021"/>
      <sheetName val="EF'sep-2020 (2)"/>
      <sheetName val="ERF Sistema SEPT.-2021"/>
      <sheetName val="Notas"/>
      <sheetName val="NOTAS 7 AL 25 (FINAL)"/>
      <sheetName val="Notas FINAL"/>
      <sheetName val="Estado Situacion Financiera"/>
      <sheetName val="Estado de Rendimiento Financier"/>
      <sheetName val="Mayor General Aficore 09-20"/>
      <sheetName val="Estado resultados Aficore 09-20"/>
      <sheetName val="Balanza de Comprobacion"/>
      <sheetName val="NOTA P. P. E."/>
      <sheetName val="Hoja1"/>
      <sheetName val="Hoja2"/>
      <sheetName val="Calculo Prima"/>
    </sheetNames>
    <sheetDataSet>
      <sheetData sheetId="0"/>
      <sheetData sheetId="1"/>
      <sheetData sheetId="2"/>
      <sheetData sheetId="3">
        <row r="4">
          <cell r="G4">
            <v>968934502.73000002</v>
          </cell>
        </row>
        <row r="61">
          <cell r="G61">
            <v>454400000</v>
          </cell>
        </row>
        <row r="67">
          <cell r="G67">
            <v>759454346.75</v>
          </cell>
        </row>
        <row r="79">
          <cell r="G79">
            <v>49201568.609999999</v>
          </cell>
        </row>
        <row r="85">
          <cell r="G85">
            <v>1425794670.95</v>
          </cell>
        </row>
        <row r="114">
          <cell r="G114">
            <v>13501223.59</v>
          </cell>
        </row>
        <row r="119">
          <cell r="G119">
            <v>107483537.63</v>
          </cell>
        </row>
        <row r="128">
          <cell r="G128">
            <v>181982823.19</v>
          </cell>
        </row>
        <row r="141">
          <cell r="G141">
            <v>67907023.040000007</v>
          </cell>
        </row>
        <row r="145">
          <cell r="G145">
            <v>18555586.579999998</v>
          </cell>
        </row>
        <row r="147">
          <cell r="G147">
            <v>20196276.48</v>
          </cell>
        </row>
        <row r="171">
          <cell r="G171">
            <v>169513375</v>
          </cell>
        </row>
        <row r="175">
          <cell r="G175">
            <v>92693612.200000003</v>
          </cell>
        </row>
        <row r="183">
          <cell r="G183">
            <v>293429894.48000002</v>
          </cell>
        </row>
        <row r="190">
          <cell r="G190">
            <v>3043565.05</v>
          </cell>
        </row>
        <row r="192">
          <cell r="G192">
            <v>728063552.84000003</v>
          </cell>
        </row>
        <row r="199">
          <cell r="G199">
            <v>1930722634.3199999</v>
          </cell>
        </row>
        <row r="204">
          <cell r="G204">
            <v>-255525820.31999999</v>
          </cell>
        </row>
        <row r="205">
          <cell r="G205">
            <v>412197273.88</v>
          </cell>
        </row>
        <row r="206">
          <cell r="G206">
            <v>115990053.52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6:I61"/>
  <sheetViews>
    <sheetView tabSelected="1" topLeftCell="B22" zoomScaleNormal="100" workbookViewId="0">
      <selection activeCell="B13" sqref="B13"/>
    </sheetView>
  </sheetViews>
  <sheetFormatPr baseColWidth="10" defaultColWidth="11.42578125" defaultRowHeight="15.75" x14ac:dyDescent="0.25"/>
  <cols>
    <col min="1" max="1" width="11.42578125" style="2"/>
    <col min="2" max="2" width="47.140625" style="22" bestFit="1" customWidth="1"/>
    <col min="3" max="3" width="22" style="2" customWidth="1"/>
    <col min="4" max="4" width="21.42578125" style="37" customWidth="1"/>
    <col min="5" max="5" width="22.85546875" style="2" customWidth="1"/>
    <col min="6" max="6" width="21" style="2" bestFit="1" customWidth="1"/>
    <col min="7" max="7" width="19.28515625" style="2" bestFit="1" customWidth="1"/>
    <col min="8" max="16384" width="11.42578125" style="2"/>
  </cols>
  <sheetData>
    <row r="6" spans="2:5" ht="18.75" x14ac:dyDescent="0.25">
      <c r="B6" s="41" t="s">
        <v>0</v>
      </c>
      <c r="C6" s="41"/>
      <c r="D6" s="41"/>
      <c r="E6" s="1"/>
    </row>
    <row r="7" spans="2:5" x14ac:dyDescent="0.25">
      <c r="B7" s="42" t="s">
        <v>1</v>
      </c>
      <c r="C7" s="42"/>
      <c r="D7" s="42"/>
      <c r="E7" s="1"/>
    </row>
    <row r="8" spans="2:5" x14ac:dyDescent="0.25">
      <c r="B8" s="42" t="s">
        <v>2</v>
      </c>
      <c r="C8" s="42"/>
      <c r="D8" s="42"/>
      <c r="E8" s="1"/>
    </row>
    <row r="9" spans="2:5" x14ac:dyDescent="0.25">
      <c r="B9" s="3"/>
      <c r="C9" s="4"/>
      <c r="D9" s="5"/>
      <c r="E9" s="4"/>
    </row>
    <row r="10" spans="2:5" ht="12.75" customHeight="1" x14ac:dyDescent="0.25">
      <c r="B10" s="6"/>
      <c r="C10" s="6"/>
      <c r="D10" s="7"/>
      <c r="E10" s="8"/>
    </row>
    <row r="11" spans="2:5" x14ac:dyDescent="0.25">
      <c r="B11" s="9" t="s">
        <v>3</v>
      </c>
      <c r="C11" s="9"/>
      <c r="D11" s="10"/>
      <c r="E11" s="11"/>
    </row>
    <row r="12" spans="2:5" x14ac:dyDescent="0.25">
      <c r="B12" s="9" t="s">
        <v>4</v>
      </c>
      <c r="C12" s="9"/>
      <c r="D12" s="10"/>
      <c r="E12" s="11"/>
    </row>
    <row r="13" spans="2:5" ht="15.75" customHeight="1" x14ac:dyDescent="0.25">
      <c r="B13" s="12" t="s">
        <v>5</v>
      </c>
      <c r="C13" s="12"/>
      <c r="D13" s="13">
        <f>+'[1]Mayor General sistema SEPT.-21'!G4</f>
        <v>968934502.73000002</v>
      </c>
      <c r="E13" s="13"/>
    </row>
    <row r="14" spans="2:5" ht="15.75" customHeight="1" x14ac:dyDescent="0.25">
      <c r="B14" s="12" t="s">
        <v>6</v>
      </c>
      <c r="C14" s="12"/>
      <c r="D14" s="13">
        <f>+'[1]Mayor General sistema SEPT.-21'!G61</f>
        <v>454400000</v>
      </c>
      <c r="E14" s="13"/>
    </row>
    <row r="15" spans="2:5" ht="15" customHeight="1" x14ac:dyDescent="0.25">
      <c r="B15" s="12" t="s">
        <v>7</v>
      </c>
      <c r="C15" s="12"/>
      <c r="D15" s="14">
        <f>+'[1]Mayor General sistema SEPT.-21'!G67</f>
        <v>759454346.75</v>
      </c>
      <c r="E15" s="13"/>
    </row>
    <row r="16" spans="2:5" ht="15" customHeight="1" thickBot="1" x14ac:dyDescent="0.3">
      <c r="B16" s="12" t="s">
        <v>8</v>
      </c>
      <c r="C16" s="12"/>
      <c r="D16" s="15">
        <f>+'[1]Mayor General sistema SEPT.-21'!G79</f>
        <v>49201568.609999999</v>
      </c>
      <c r="E16" s="13"/>
    </row>
    <row r="17" spans="2:6" s="17" customFormat="1" hidden="1" x14ac:dyDescent="0.25">
      <c r="B17" s="12" t="s">
        <v>9</v>
      </c>
      <c r="C17" s="12"/>
      <c r="D17" s="16"/>
      <c r="E17" s="16"/>
    </row>
    <row r="18" spans="2:6" x14ac:dyDescent="0.25">
      <c r="B18" s="9" t="s">
        <v>10</v>
      </c>
      <c r="C18" s="9"/>
      <c r="D18" s="18">
        <f>SUM(D13:D17)</f>
        <v>2231990418.0900002</v>
      </c>
      <c r="E18" s="13"/>
    </row>
    <row r="19" spans="2:6" ht="14.25" customHeight="1" x14ac:dyDescent="0.25">
      <c r="B19" s="9"/>
      <c r="C19" s="9"/>
      <c r="D19" s="13"/>
      <c r="E19" s="13"/>
    </row>
    <row r="20" spans="2:6" ht="15" customHeight="1" x14ac:dyDescent="0.25">
      <c r="B20" s="9" t="s">
        <v>11</v>
      </c>
      <c r="C20" s="9"/>
      <c r="D20" s="13"/>
      <c r="E20" s="13"/>
    </row>
    <row r="21" spans="2:6" x14ac:dyDescent="0.25">
      <c r="B21" s="12" t="s">
        <v>12</v>
      </c>
      <c r="C21" s="12"/>
      <c r="D21" s="13">
        <f>+'[1]Mayor General sistema SEPT.-21'!G85</f>
        <v>1425794670.95</v>
      </c>
      <c r="E21" s="13"/>
    </row>
    <row r="22" spans="2:6" x14ac:dyDescent="0.25">
      <c r="B22" s="12" t="s">
        <v>13</v>
      </c>
      <c r="C22" s="12"/>
      <c r="D22" s="13">
        <f>+'[1]Mayor General sistema SEPT.-21'!G114</f>
        <v>13501223.59</v>
      </c>
      <c r="E22" s="13"/>
    </row>
    <row r="23" spans="2:6" ht="16.5" thickBot="1" x14ac:dyDescent="0.3">
      <c r="B23" s="12" t="s">
        <v>14</v>
      </c>
      <c r="C23" s="12"/>
      <c r="D23" s="19">
        <f>+'[1]Mayor General sistema SEPT.-21'!G119</f>
        <v>107483537.63</v>
      </c>
      <c r="E23" s="13"/>
    </row>
    <row r="24" spans="2:6" x14ac:dyDescent="0.25">
      <c r="B24" s="9" t="s">
        <v>15</v>
      </c>
      <c r="C24" s="9"/>
      <c r="D24" s="18">
        <f>SUM(D21:D23)</f>
        <v>1546779432.1700001</v>
      </c>
      <c r="E24" s="13"/>
    </row>
    <row r="25" spans="2:6" ht="9" customHeight="1" x14ac:dyDescent="0.25">
      <c r="B25" s="9"/>
      <c r="C25" s="9"/>
      <c r="D25" s="13"/>
      <c r="E25" s="13"/>
    </row>
    <row r="26" spans="2:6" ht="16.5" thickBot="1" x14ac:dyDescent="0.3">
      <c r="B26" s="9" t="s">
        <v>16</v>
      </c>
      <c r="C26" s="9"/>
      <c r="D26" s="20">
        <f>+D18+D24</f>
        <v>3778769850.2600002</v>
      </c>
      <c r="E26" s="13"/>
    </row>
    <row r="27" spans="2:6" ht="16.5" thickTop="1" x14ac:dyDescent="0.25">
      <c r="B27" s="43" t="s">
        <v>17</v>
      </c>
      <c r="C27" s="9"/>
      <c r="D27" s="13"/>
      <c r="E27" s="13"/>
    </row>
    <row r="28" spans="2:6" ht="27" customHeight="1" x14ac:dyDescent="0.25">
      <c r="B28" s="43"/>
      <c r="C28" s="9"/>
      <c r="D28" s="21"/>
      <c r="E28" s="21"/>
      <c r="F28" s="22"/>
    </row>
    <row r="29" spans="2:6" ht="8.25" hidden="1" customHeight="1" x14ac:dyDescent="0.25">
      <c r="B29" s="12" t="s">
        <v>18</v>
      </c>
      <c r="C29" s="12"/>
      <c r="D29" s="21">
        <v>0</v>
      </c>
      <c r="E29" s="21"/>
      <c r="F29" s="22"/>
    </row>
    <row r="30" spans="2:6" ht="15.75" customHeight="1" x14ac:dyDescent="0.25">
      <c r="B30" s="12" t="s">
        <v>19</v>
      </c>
      <c r="C30" s="12"/>
      <c r="D30" s="23">
        <f>+'[1]Mayor General sistema SEPT.-21'!G141+'[1]Mayor General sistema SEPT.-21'!G145+'[1]Mayor General sistema SEPT.-21'!G175+'[1]Mayor General sistema SEPT.-21'!G183+'[1]Mayor General sistema SEPT.-21'!G190</f>
        <v>475629681.35000002</v>
      </c>
      <c r="E30" s="21"/>
      <c r="F30" s="22"/>
    </row>
    <row r="31" spans="2:6" ht="29.25" hidden="1" customHeight="1" x14ac:dyDescent="0.25">
      <c r="B31" s="12" t="s">
        <v>20</v>
      </c>
      <c r="C31" s="12"/>
      <c r="D31" s="23">
        <v>0</v>
      </c>
      <c r="E31" s="21"/>
      <c r="F31" s="22"/>
    </row>
    <row r="32" spans="2:6" x14ac:dyDescent="0.25">
      <c r="B32" s="12" t="s">
        <v>21</v>
      </c>
      <c r="C32" s="12"/>
      <c r="D32" s="24">
        <f>+'[1]Mayor General sistema SEPT.-21'!G147</f>
        <v>20196276.48</v>
      </c>
      <c r="E32" s="21"/>
      <c r="F32" s="22"/>
    </row>
    <row r="33" spans="2:7" x14ac:dyDescent="0.25">
      <c r="B33" s="12" t="s">
        <v>22</v>
      </c>
      <c r="C33" s="12"/>
      <c r="D33" s="24">
        <f>+'[1]Mayor General sistema SEPT.-21'!G171</f>
        <v>169513375</v>
      </c>
      <c r="E33" s="21"/>
      <c r="F33" s="22"/>
    </row>
    <row r="34" spans="2:7" x14ac:dyDescent="0.25">
      <c r="B34" s="12" t="s">
        <v>23</v>
      </c>
      <c r="C34" s="12"/>
      <c r="D34" s="24">
        <f>+'[1]Mayor General sistema SEPT.-21'!G128</f>
        <v>181982823.19</v>
      </c>
      <c r="E34" s="21"/>
      <c r="F34" s="22"/>
    </row>
    <row r="35" spans="2:7" x14ac:dyDescent="0.25">
      <c r="B35" s="12" t="s">
        <v>24</v>
      </c>
      <c r="C35" s="12"/>
      <c r="D35" s="25">
        <f>+'[1]Mayor General sistema SEPT.-21'!G192</f>
        <v>728063552.84000003</v>
      </c>
      <c r="E35" s="21"/>
      <c r="F35" s="22"/>
    </row>
    <row r="36" spans="2:7" x14ac:dyDescent="0.25">
      <c r="B36" s="9" t="s">
        <v>25</v>
      </c>
      <c r="C36" s="9"/>
      <c r="D36" s="26">
        <f>SUM(D29:D35)</f>
        <v>1575385708.8600001</v>
      </c>
      <c r="E36" s="26"/>
      <c r="F36" s="22"/>
    </row>
    <row r="37" spans="2:7" ht="15" customHeight="1" x14ac:dyDescent="0.25">
      <c r="B37" s="9"/>
      <c r="C37" s="9"/>
      <c r="D37" s="13"/>
      <c r="E37" s="13"/>
      <c r="F37" s="22"/>
    </row>
    <row r="38" spans="2:7" ht="10.5" customHeight="1" x14ac:dyDescent="0.25">
      <c r="B38" s="9"/>
      <c r="C38" s="9"/>
      <c r="D38" s="13"/>
      <c r="E38" s="13"/>
      <c r="F38" s="22"/>
    </row>
    <row r="39" spans="2:7" x14ac:dyDescent="0.25">
      <c r="B39" s="9" t="s">
        <v>26</v>
      </c>
      <c r="C39" s="9"/>
      <c r="D39" s="18">
        <f>+D36</f>
        <v>1575385708.8600001</v>
      </c>
      <c r="E39" s="18"/>
      <c r="F39" s="22"/>
    </row>
    <row r="40" spans="2:7" ht="9" customHeight="1" x14ac:dyDescent="0.25">
      <c r="B40" s="9"/>
      <c r="C40" s="9"/>
      <c r="D40" s="13"/>
      <c r="E40" s="13"/>
      <c r="F40" s="22"/>
    </row>
    <row r="41" spans="2:7" x14ac:dyDescent="0.25">
      <c r="B41" s="9" t="s">
        <v>27</v>
      </c>
      <c r="C41" s="9"/>
      <c r="D41" s="13"/>
      <c r="E41" s="13"/>
      <c r="F41" s="22"/>
    </row>
    <row r="42" spans="2:7" ht="12.75" customHeight="1" x14ac:dyDescent="0.25">
      <c r="B42" s="12" t="s">
        <v>28</v>
      </c>
      <c r="C42" s="12"/>
      <c r="D42" s="13">
        <f>+'[1]Mayor General sistema SEPT.-21'!G199</f>
        <v>1930722634.3199999</v>
      </c>
      <c r="E42" s="13"/>
      <c r="F42" s="22"/>
    </row>
    <row r="43" spans="2:7" x14ac:dyDescent="0.25">
      <c r="B43" s="12" t="s">
        <v>29</v>
      </c>
      <c r="C43" s="12"/>
      <c r="D43" s="13">
        <f>+'[1]Mayor General sistema SEPT.-21'!G204+'[1]Mayor General sistema SEPT.-21'!G206</f>
        <v>-139535766.80000001</v>
      </c>
      <c r="E43" s="13"/>
      <c r="F43" s="22"/>
    </row>
    <row r="44" spans="2:7" x14ac:dyDescent="0.25">
      <c r="B44" s="12" t="s">
        <v>30</v>
      </c>
      <c r="C44" s="12"/>
      <c r="D44" s="27">
        <f>+'[1]Mayor General sistema SEPT.-21'!G205</f>
        <v>412197273.88</v>
      </c>
      <c r="E44" s="13"/>
      <c r="F44" s="22"/>
    </row>
    <row r="45" spans="2:7" s="28" customFormat="1" x14ac:dyDescent="0.25">
      <c r="B45" s="9" t="s">
        <v>31</v>
      </c>
      <c r="C45" s="9"/>
      <c r="D45" s="18">
        <f>SUM(D42:D44)</f>
        <v>2203384141.4000001</v>
      </c>
      <c r="E45" s="18"/>
      <c r="F45" s="22"/>
      <c r="G45" s="2"/>
    </row>
    <row r="46" spans="2:7" ht="16.5" thickBot="1" x14ac:dyDescent="0.3">
      <c r="B46" s="9" t="s">
        <v>32</v>
      </c>
      <c r="C46" s="9"/>
      <c r="D46" s="20">
        <f>SUM(D39+D45)</f>
        <v>3778769850.2600002</v>
      </c>
      <c r="E46" s="13"/>
      <c r="F46" s="22"/>
    </row>
    <row r="47" spans="2:7" ht="16.5" thickTop="1" x14ac:dyDescent="0.25">
      <c r="C47" s="29"/>
      <c r="D47" s="29"/>
    </row>
    <row r="48" spans="2:7" x14ac:dyDescent="0.25">
      <c r="C48" s="29"/>
      <c r="D48" s="29"/>
    </row>
    <row r="49" spans="2:9" x14ac:dyDescent="0.25">
      <c r="C49" s="29"/>
      <c r="D49" s="29"/>
      <c r="E49" s="29"/>
    </row>
    <row r="50" spans="2:9" x14ac:dyDescent="0.25">
      <c r="C50" s="29"/>
      <c r="D50" s="29"/>
      <c r="E50" s="29"/>
    </row>
    <row r="51" spans="2:9" x14ac:dyDescent="0.25">
      <c r="C51" s="29"/>
      <c r="D51" s="29"/>
      <c r="E51" s="29"/>
    </row>
    <row r="52" spans="2:9" x14ac:dyDescent="0.25">
      <c r="C52" s="40"/>
      <c r="D52" s="40"/>
      <c r="E52" s="29"/>
    </row>
    <row r="53" spans="2:9" ht="15.75" customHeight="1" x14ac:dyDescent="0.25">
      <c r="B53" s="30" t="s">
        <v>33</v>
      </c>
      <c r="C53" s="39" t="s">
        <v>34</v>
      </c>
      <c r="D53" s="39"/>
      <c r="E53" s="31"/>
      <c r="F53" s="31"/>
      <c r="G53" s="31"/>
      <c r="H53" s="31"/>
      <c r="I53" s="31"/>
    </row>
    <row r="54" spans="2:9" ht="18" customHeight="1" x14ac:dyDescent="0.25">
      <c r="B54" s="32" t="s">
        <v>35</v>
      </c>
      <c r="C54" s="38" t="s">
        <v>36</v>
      </c>
      <c r="D54" s="38"/>
      <c r="E54" s="33"/>
      <c r="F54" s="34"/>
      <c r="G54" s="34"/>
      <c r="H54" s="34"/>
      <c r="I54" s="34"/>
    </row>
    <row r="55" spans="2:9" x14ac:dyDescent="0.25">
      <c r="B55" s="32"/>
      <c r="C55" s="32"/>
      <c r="D55" s="32"/>
      <c r="E55" s="32"/>
    </row>
    <row r="56" spans="2:9" x14ac:dyDescent="0.25">
      <c r="B56" s="32"/>
      <c r="C56" s="32"/>
      <c r="D56" s="32"/>
      <c r="E56" s="32"/>
    </row>
    <row r="57" spans="2:9" x14ac:dyDescent="0.25">
      <c r="B57" s="32"/>
      <c r="C57" s="32"/>
      <c r="D57" s="32"/>
      <c r="E57" s="32"/>
    </row>
    <row r="58" spans="2:9" x14ac:dyDescent="0.25">
      <c r="B58" s="32"/>
      <c r="C58" s="32"/>
      <c r="D58" s="32"/>
    </row>
    <row r="59" spans="2:9" x14ac:dyDescent="0.25">
      <c r="B59" s="39" t="s">
        <v>37</v>
      </c>
      <c r="C59" s="39"/>
      <c r="D59" s="39"/>
      <c r="E59" s="31"/>
    </row>
    <row r="60" spans="2:9" x14ac:dyDescent="0.25">
      <c r="B60" s="40" t="s">
        <v>38</v>
      </c>
      <c r="C60" s="40"/>
      <c r="D60" s="40"/>
      <c r="E60" s="34"/>
    </row>
    <row r="61" spans="2:9" x14ac:dyDescent="0.25">
      <c r="B61" s="35"/>
      <c r="C61" s="36"/>
      <c r="D61" s="36"/>
      <c r="E61" s="36"/>
    </row>
  </sheetData>
  <mergeCells count="9">
    <mergeCell ref="C54:D54"/>
    <mergeCell ref="B59:D59"/>
    <mergeCell ref="B60:D60"/>
    <mergeCell ref="B6:D6"/>
    <mergeCell ref="B7:D7"/>
    <mergeCell ref="B8:D8"/>
    <mergeCell ref="B27:B28"/>
    <mergeCell ref="C52:D52"/>
    <mergeCell ref="C53:D5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SEPT. DIGECOG Transparencia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Sofia Romero</cp:lastModifiedBy>
  <dcterms:created xsi:type="dcterms:W3CDTF">2021-10-08T14:46:05Z</dcterms:created>
  <dcterms:modified xsi:type="dcterms:W3CDTF">2021-10-08T14:48:51Z</dcterms:modified>
</cp:coreProperties>
</file>