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70" i="1" l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 l="1"/>
  <c r="H24" i="1" l="1"/>
  <c r="H23" i="1"/>
  <c r="H22" i="1" l="1"/>
  <c r="J71" i="1" l="1"/>
  <c r="H21" i="1" l="1"/>
  <c r="H20" i="1"/>
  <c r="H19" i="1"/>
  <c r="H18" i="1"/>
  <c r="H17" i="1"/>
  <c r="H16" i="1"/>
  <c r="H15" i="1"/>
  <c r="H14" i="1"/>
  <c r="H13" i="1"/>
  <c r="H12" i="1"/>
  <c r="L71" i="1" l="1"/>
  <c r="I71" i="1" l="1"/>
  <c r="F71" i="1" l="1"/>
  <c r="K71" i="1" l="1"/>
</calcChain>
</file>

<file path=xl/sharedStrings.xml><?xml version="1.0" encoding="utf-8"?>
<sst xmlns="http://schemas.openxmlformats.org/spreadsheetml/2006/main" count="166" uniqueCount="133">
  <si>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</si>
  <si>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</si>
  <si>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</si>
  <si>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</si>
  <si>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</si>
  <si>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</si>
  <si>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</si>
  <si>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</si>
  <si>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</si>
  <si>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</si>
  <si>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</si>
  <si>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</si>
  <si>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</si>
  <si>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</si>
  <si>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</si>
  <si>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</si>
  <si>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</si>
  <si>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</si>
  <si>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</si>
  <si>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</si>
  <si>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</si>
  <si>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</si>
  <si>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</si>
  <si>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</si>
  <si>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</si>
  <si>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</si>
  <si>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</si>
  <si>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</si>
  <si>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</si>
  <si>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</si>
  <si>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</si>
  <si>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</si>
  <si>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</si>
  <si>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</si>
  <si>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</si>
  <si>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</si>
  <si>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</si>
  <si>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</si>
  <si>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</si>
  <si>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</si>
  <si>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</si>
  <si>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</si>
  <si>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</si>
  <si>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</si>
  <si>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 xml:space="preserve">AVI CONSTRUCTORA SRL
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</si>
  <si>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</si>
  <si>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</si>
  <si>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</si>
  <si>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</si>
  <si>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</si>
  <si>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>CXPP08</t>
  </si>
  <si>
    <t>AIRPORT TEAM SOLUTION ATS SRL</t>
  </si>
  <si>
    <t>CXPP6719</t>
  </si>
  <si>
    <t>MASTER LUX, SRL</t>
  </si>
  <si>
    <t>CXPP0521</t>
  </si>
  <si>
    <t>NC-FAC-31</t>
  </si>
  <si>
    <t xml:space="preserve">GALET SRL
</t>
  </si>
  <si>
    <t>O/C 00138, 80 MANTEL (PAÑO) EN TELA PARA BANDEJAS</t>
  </si>
  <si>
    <t>NC-FAC-1000-140000919</t>
  </si>
  <si>
    <t xml:space="preserve">COPY SOLUTIONS INTERNATIONAL S A
</t>
  </si>
  <si>
    <t>O/C 075-2025, BS-0006479-2025, SERVICIOS DE ALQUILER DE IMPRESION MULTIFUNCIONAL BLANCO, NEGRO Y A COLOR  - CAMBIO DE PIEZAS</t>
  </si>
  <si>
    <t>NC-FAC-1000-140000918</t>
  </si>
  <si>
    <t xml:space="preserve">CARIBBEAN XAM SRL
</t>
  </si>
  <si>
    <t xml:space="preserve">CORPORACION DE ACUEDUCTO Y ALCANTARILLADO DE SANTIAGO
</t>
  </si>
  <si>
    <t xml:space="preserve">ALTICE DOMINICANA, S. A.
</t>
  </si>
  <si>
    <t xml:space="preserve">VIVIAN DE MARCHENA GONZALEZ
</t>
  </si>
  <si>
    <t>CONTRATO: 046-2022, D/F 21/11/2022, CO-0000572-2023, ADENDA 026-2025, CO-0001469-2025, ADENDA NO. 015-2026, CO-0000371-2026, POR REPARACION VERJA PERIMETRAL DEL EDIFICIO SEDE DE NAV. AEREA</t>
  </si>
  <si>
    <t>CXPP2606</t>
  </si>
  <si>
    <t>AL 31 DE JULIO 2026</t>
  </si>
  <si>
    <t>SERVICIO DE AGUA MES DE JUNIO/2026, CONTRATO: 03202084.</t>
  </si>
  <si>
    <t xml:space="preserve">GTG INDUSTRIAL, SRL
</t>
  </si>
  <si>
    <t>O/C 00576, ADQUISICION DE MATERIALES PARA LIMPIEZA.</t>
  </si>
  <si>
    <t>VAN ELDER ESPINAL MARTINEZ</t>
  </si>
  <si>
    <t>CONTRATO 053-2026, BS-0006970-2026, SERVICIOS DE ALQUILER DE VIVIENDA EN LA CALLE LIC. MALAQUIAS GIL #4, ENS. SERRALLES, D. N., APTO. 402, TORRE STUDIO 15.6 UPTOWN, JULIO/2026</t>
  </si>
  <si>
    <t>SERV. TELEFONICO Y DE DATOS, JULIO/2026, CONTRATO: 1756253</t>
  </si>
  <si>
    <t>SERV. DE TELECABLE JULIO/2026, CONTRATO: 8168335</t>
  </si>
  <si>
    <t>SERV. TELEFONICO JULIO/2026, CONTRATO: 1774075</t>
  </si>
  <si>
    <t>SERV. TELEFONICO JULIO/2026, CONTRATO: 4127720</t>
  </si>
  <si>
    <t xml:space="preserve">VIAJERSA SRL
</t>
  </si>
  <si>
    <t>CONTRATO: 221-2025, BS-0000729-2026, ADENDUM 023-2026, BS-0003700-2026, BOLETO AEREO FLL-SDQ-FLL</t>
  </si>
  <si>
    <t xml:space="preserve">INSTITUTO NACIONAL DE ADMINISTRACION PUBLICA
</t>
  </si>
  <si>
    <t>PARTICIPACION DE 56 SERVIDORES EN CURSO PRESENCIAL "INTELIGENCIA ARTIFICIAL", CODIGO 04-171-8285-26-01-P</t>
  </si>
  <si>
    <t>PARTICIPACION DE 52 SERVIDORES EN CURSO VIRTUAL "HABILIDADES DE LIDERAZGO Y GESTION DE EQUIPOS", CODIGO 04-141-8284-26-01-V</t>
  </si>
  <si>
    <t>SERV. TELEFONICO JULIO/2026, CONTRATO: 3720934</t>
  </si>
  <si>
    <t>SERV. TELEFONICO JULIO/2026, CONTRATO: 6816945</t>
  </si>
  <si>
    <t xml:space="preserve">COSME DAMIAN ULLOA
</t>
  </si>
  <si>
    <t>CONTRATO 051-2026, BS-0005893-2026, SERVICIOS DE PUBLICIDAD INSTITUCIONAL, DEL 14/06 AL 14/07/2026, CUOTA 2/6.</t>
  </si>
  <si>
    <t xml:space="preserve">CONTRATO 042-2026, BS-0003788-2026, PUBLICIDAD INSTITUCIONAL, MES DE ABRIL, CUOTA 1/6 
</t>
  </si>
  <si>
    <t>SERV. TELEFONICO JULIO/2026, CONTRATO: 93009840</t>
  </si>
  <si>
    <t>SERV. TELEFONICO JULIO/2026, CONTRATO: 92012579</t>
  </si>
  <si>
    <t>SERV. TELEFONICO JULIO/2026, CONTRATO: 92605763</t>
  </si>
  <si>
    <t xml:space="preserve">CONTRATO 040-2026, BS-0004690-2026, ADENDA  054-2026, BS-0007231-2026, SEGURO DE VIAJE, DEL 05 AL 10/06/2026 </t>
  </si>
  <si>
    <t>CONTRATO 040-2026, BS-0004690-2026, ADENDA  054-2026, BS-0007231-2026, 2 BOLETOS AEREOS SDQ MAD SDQ, DEL 04 AL 13/07/2026</t>
  </si>
  <si>
    <t>CONTRATO 040-2026, BS-0004690-2026, ADENDA  054-2026, BS-0007231-2026, 2 BOLETOS AEREOS SDQ MEX SDQ, DEL 27/07 AL 01/08/2026</t>
  </si>
  <si>
    <t>CONTRATO 040-2026, BS-0004690-2026, ADENDA  054-2026, BS-0007231-2026, 3 HOSPEDAJES INTERNACIONAL, DEL 31/05 AL 03/06/2026</t>
  </si>
  <si>
    <t xml:space="preserve">CONTRATO 040-2026, BS-0004690-2026, ADENDA  054-2026, BS-0007231-2026, 2 BOLETOS AEREOS SDQ PTY SAL PTY SDQ , DEL 20 AL 27/06/2026 </t>
  </si>
  <si>
    <t>CONTRATO 040-2026, BS-0004690-2026, ADENDA  054-2026, BS-0007231-2026, 2 BOLETOS AEREOS SDQ MED SDQ Y SEGUROS DE VIAJES, DEL 14 AL 17/07/2027.</t>
  </si>
  <si>
    <t xml:space="preserve">CONTRATO 040-2026, BS-0004690-2026, ADENDA  054-2026, BS-0007231-2026,   SEGURO DE VIAJE, DEL 20 AL 27/06/2026 </t>
  </si>
  <si>
    <t xml:space="preserve">VELEZ IMPORT. S.R.L
</t>
  </si>
  <si>
    <t>O/C 00185, ADQUISICION DE MATERIAL GASTABLE Y EQUIPOS DE OFICINA</t>
  </si>
  <si>
    <t xml:space="preserve">CONTRUCTORA ACOSMITH SRL
</t>
  </si>
  <si>
    <t>O/C 00304,   REACONDICIONAMIENTO CASETA DE EQUIPOS ALTO BANDERA (PROCESO IDAC-CM-DAF-2025-0052)</t>
  </si>
  <si>
    <t xml:space="preserve">CONTRATO 042-2026, BS-0003788-2026, PUBLICIDAD INSTITUCIONAL, MES DE MAYO, CUOTA 2/6 </t>
  </si>
  <si>
    <t xml:space="preserve">CONTRATO 042-2026, BS-0003788-2026, PUBLICIDAD INSTITUCIONAL, MES DE JUNIO, CUOTA 3/6 </t>
  </si>
  <si>
    <t>CONTRATO 028-2026, BS-0003569-2026, PUBLICIDAD INSTITUCIONAL EN EL DIARIO DIGITAL ULTIMO DIARIO.COM, DEL 11/06 AL 11/07/2026, CUOTA 4/6.</t>
  </si>
  <si>
    <t xml:space="preserve">SIMON PEÑA PASCUAL
</t>
  </si>
  <si>
    <t>CONTRATO 069-2026, BS-0007440-2026, PUBLICIDAD INSTITUCIONAL EN EL PROGRAMA EL PODER DEL 10, DEL 16/06 AL 16/07/2026, CUOTA 1/6.</t>
  </si>
  <si>
    <t xml:space="preserve">MONTS PRODUCTS SRL
</t>
  </si>
  <si>
    <t>O/C 00130, ADQUISICION DE ARTICULOS DE PROTECCION PERSONAL</t>
  </si>
  <si>
    <t>CONTRATO: 002-2026, BS-0000972-2026, ADENDA 038-2026, BS-0003412-2026, SERVICIOS DE HOSPEDAJES, DEL 18 AL 26/07/2026.</t>
  </si>
  <si>
    <t xml:space="preserve">ANTENA DEL ATLANTICO SRL
</t>
  </si>
  <si>
    <t>CONTRATO: 008-2026, BS-0001682-2026, SERVICIOS DE PUBLICIDAD, DEL 19/06 AL 19/07/2026, CUOTA 6/6.</t>
  </si>
  <si>
    <t xml:space="preserve">RAMIREZ &amp; MOJICA ENVOY PACK COURIER EXPRESS SRL
</t>
  </si>
  <si>
    <t>O/C 00127, ADQUISICION DE MATERIALES FERRETEROS PARA MANTENIMIENTO DE ESTRUCTURAS DE LA INSTITUCION</t>
  </si>
  <si>
    <t>O/C 00223, ADQUISICION DE PIEZAS Y ACCESORIOS PARA EQUIPOS TECNOLOGICOS</t>
  </si>
  <si>
    <t xml:space="preserve">MAGNA MOTORS, S. A.
</t>
  </si>
  <si>
    <t>CONTRATO: 071-2025, BS-0007516-2025, ADENDA 165-2025, BS-0000852-2026, ADENDA 072-2026, BS-0008111-2026. MANTENIMIENTO Y REPARACION DE EQUIPO DE TRANSPORTE MARCA HYUNDAI.</t>
  </si>
  <si>
    <t>CARIBBEAN XAM SRL
RNC: 130618267</t>
  </si>
  <si>
    <t>CONTRATO 040-2026, BS-0004690-2026, ADENDA  054-2026, BS-0007231-2026, BOLETOS AEREOS SDQ GRU NBJ GRU PTY, DEL 18 AL 24/07/2026</t>
  </si>
  <si>
    <t>CONTRATO 040-2026, BS-0004690-2026, ADENDA  054-2026, BS-0007231-2026, SEGUROS DE VIAJES DEL 13 AL 17/07/2026</t>
  </si>
  <si>
    <t xml:space="preserve">AUTOCENTRO NAVARRO, SRL
</t>
  </si>
  <si>
    <t>O/C  00660, SERVICIOS DE LIMPIEZA PAPA  VEHICULOS.</t>
  </si>
  <si>
    <t xml:space="preserve">RENKEI GROUP SRL
</t>
  </si>
  <si>
    <t>O/C 00234, ADQUISICION DE BATERIAS</t>
  </si>
  <si>
    <t xml:space="preserve">COMEICO SRL
</t>
  </si>
  <si>
    <t>O/C 00244, ADQUISICION DE PROTECTOR SOLAR PARA PERSONAL QUE LABORA EN LAS RAMPAS</t>
  </si>
  <si>
    <t>FTG-01-007727</t>
  </si>
  <si>
    <t>FTG-01-007911</t>
  </si>
  <si>
    <t>FVC00000690</t>
  </si>
  <si>
    <t>FT-51735</t>
  </si>
  <si>
    <t>FCE/2025/7813</t>
  </si>
  <si>
    <t>FCE/2025/5599</t>
  </si>
  <si>
    <t>1-035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</si>
</sst>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4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0" fillId="0" borderId="3" xfId="0" applyFill="1" applyBorder="1"/>
    <xf numFmtId="0" fontId="0" fillId="4" borderId="3" xfId="0" applyFill="1" applyBorder="1"/>
    <xf numFmtId="4" fontId="3" fillId="4" borderId="4" xfId="0" applyNumberFormat="1" applyFont="1" applyFill="1" applyBorder="1" applyAlignment="1" applyProtection="1">
      <alignment vertical="center" wrapText="1"/>
      <protection locked="0"/>
    </xf>
    <xf numFmtId="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4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" fontId="11" fillId="4" borderId="3" xfId="0" applyNumberFormat="1" applyFont="1" applyFill="1" applyBorder="1" applyAlignment="1">
      <alignment vertical="center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514350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76"/>
  <sheetViews>
    <sheetView tabSelected="1" topLeftCell="A61" workbookViewId="0">
      <selection activeCell="F67" sqref="F67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9.28515625" style="2" customWidth="1"/>
    <col min="4" max="4" width="43.42578125" customWidth="1"/>
    <col min="5" max="5" width="51.42578125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2:13" ht="18" customHeight="1">
      <c r="B2" s="1"/>
      <c r="C2" s="56" t="s">
        <v>6</v>
      </c>
      <c r="D2" s="56"/>
      <c r="E2" s="56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59" t="s">
        <v>9</v>
      </c>
      <c r="D3" s="59"/>
      <c r="E3" s="4"/>
      <c r="F3" s="37"/>
      <c r="G3" s="60"/>
      <c r="H3" s="60"/>
      <c r="I3" s="60"/>
      <c r="J3" s="60"/>
      <c r="K3" s="60"/>
      <c r="L3" s="60"/>
      <c r="M3" s="60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2" t="s">
        <v>7</v>
      </c>
      <c r="J6" s="62"/>
      <c r="K6" s="62"/>
      <c r="L6" s="62"/>
      <c r="M6" s="62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2" t="s">
        <v>68</v>
      </c>
      <c r="L7" s="62"/>
      <c r="M7" s="62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2" t="s">
        <v>8</v>
      </c>
      <c r="M8" s="62"/>
    </row>
    <row r="9" spans="2:13" ht="15.75" customHeight="1">
      <c r="B9" s="1"/>
      <c r="C9" s="3"/>
      <c r="D9" s="3"/>
      <c r="E9" s="1"/>
      <c r="F9" s="37"/>
      <c r="G9" s="38"/>
      <c r="H9" s="41"/>
      <c r="I9" s="62" t="s">
        <v>17</v>
      </c>
      <c r="J9" s="62"/>
      <c r="K9" s="62"/>
      <c r="L9" s="62"/>
      <c r="M9" s="62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1"/>
      <c r="J10" s="61"/>
      <c r="K10" s="61"/>
      <c r="L10" s="61"/>
      <c r="M10" s="61"/>
    </row>
    <row r="11" spans="2:13" ht="30" customHeight="1">
      <c r="B11" s="17" t="s">
        <v>15</v>
      </c>
      <c r="C11" s="18" t="s">
        <v>1</v>
      </c>
      <c r="D11" s="19" t="s">
        <v>4</v>
      </c>
      <c r="E11" s="18" t="s">
        <v>2</v>
      </c>
      <c r="F11" s="42" t="s">
        <v>18</v>
      </c>
      <c r="G11" s="42" t="s">
        <v>45</v>
      </c>
      <c r="H11" s="43" t="s">
        <v>3</v>
      </c>
      <c r="I11" s="42" t="s">
        <v>46</v>
      </c>
      <c r="J11" s="42" t="s">
        <v>47</v>
      </c>
      <c r="K11" s="42" t="s">
        <v>48</v>
      </c>
      <c r="L11" s="42" t="s">
        <v>49</v>
      </c>
      <c r="M11" s="44" t="s">
        <v>5</v>
      </c>
    </row>
    <row r="12" spans="2:13" s="5" customFormat="1" ht="54.95" customHeight="1">
      <c r="B12" s="7">
        <v>1</v>
      </c>
      <c r="C12" s="26" t="s">
        <v>50</v>
      </c>
      <c r="D12" s="27" t="s">
        <v>51</v>
      </c>
      <c r="E12" s="28" t="s">
        <v>36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52</v>
      </c>
      <c r="D13" s="30" t="s">
        <v>53</v>
      </c>
      <c r="E13" s="31" t="s">
        <v>25</v>
      </c>
      <c r="F13" s="15">
        <v>128491.38</v>
      </c>
      <c r="G13" s="13">
        <v>43787</v>
      </c>
      <c r="H13" s="12">
        <f t="shared" ref="H13:H21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54</v>
      </c>
      <c r="D14" s="27" t="s">
        <v>22</v>
      </c>
      <c r="E14" s="28" t="s">
        <v>26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s="5" customFormat="1" ht="54.95" customHeight="1">
      <c r="B15" s="10">
        <v>4</v>
      </c>
      <c r="C15" s="29" t="s">
        <v>19</v>
      </c>
      <c r="D15" s="30" t="s">
        <v>21</v>
      </c>
      <c r="E15" s="30" t="s">
        <v>20</v>
      </c>
      <c r="F15" s="15">
        <v>493240</v>
      </c>
      <c r="G15" s="13">
        <v>45145</v>
      </c>
      <c r="H15" s="12">
        <f t="shared" si="0"/>
        <v>45175</v>
      </c>
      <c r="I15" s="11"/>
      <c r="J15" s="11"/>
      <c r="K15" s="11"/>
      <c r="L15" s="15">
        <v>493240</v>
      </c>
      <c r="M15" s="11"/>
    </row>
    <row r="16" spans="2:13" s="5" customFormat="1" ht="54.95" customHeight="1">
      <c r="B16" s="7">
        <v>5</v>
      </c>
      <c r="C16" s="26" t="s">
        <v>24</v>
      </c>
      <c r="D16" s="27" t="s">
        <v>22</v>
      </c>
      <c r="E16" s="27" t="s">
        <v>23</v>
      </c>
      <c r="F16" s="16">
        <v>11643634.859999999</v>
      </c>
      <c r="G16" s="14">
        <v>45343</v>
      </c>
      <c r="H16" s="9">
        <f t="shared" si="0"/>
        <v>45373</v>
      </c>
      <c r="I16" s="8"/>
      <c r="J16" s="8"/>
      <c r="K16" s="8"/>
      <c r="L16" s="16">
        <v>11643634.859999999</v>
      </c>
      <c r="M16" s="8"/>
    </row>
    <row r="17" spans="2:13" s="5" customFormat="1" ht="54.95" customHeight="1">
      <c r="B17" s="10">
        <v>6</v>
      </c>
      <c r="C17" s="29" t="s">
        <v>27</v>
      </c>
      <c r="D17" s="30" t="s">
        <v>28</v>
      </c>
      <c r="E17" s="30" t="s">
        <v>29</v>
      </c>
      <c r="F17" s="15">
        <v>56404</v>
      </c>
      <c r="G17" s="13">
        <v>45460</v>
      </c>
      <c r="H17" s="12">
        <f t="shared" si="0"/>
        <v>45490</v>
      </c>
      <c r="I17" s="11"/>
      <c r="J17" s="11"/>
      <c r="K17" s="11"/>
      <c r="L17" s="15">
        <v>56404</v>
      </c>
      <c r="M17" s="11"/>
    </row>
    <row r="18" spans="2:13" s="5" customFormat="1" ht="54.95" customHeight="1">
      <c r="B18" s="7">
        <v>7</v>
      </c>
      <c r="C18" s="26" t="s">
        <v>30</v>
      </c>
      <c r="D18" s="27" t="s">
        <v>31</v>
      </c>
      <c r="E18" s="27" t="s">
        <v>32</v>
      </c>
      <c r="F18" s="16">
        <v>30000</v>
      </c>
      <c r="G18" s="14">
        <v>45540</v>
      </c>
      <c r="H18" s="9">
        <f t="shared" si="0"/>
        <v>45570</v>
      </c>
      <c r="I18" s="8"/>
      <c r="J18" s="8"/>
      <c r="K18" s="8"/>
      <c r="L18" s="16">
        <v>30000</v>
      </c>
      <c r="M18" s="8"/>
    </row>
    <row r="19" spans="2:13" s="5" customFormat="1" ht="54.95" customHeight="1">
      <c r="B19" s="10">
        <v>8</v>
      </c>
      <c r="C19" s="29" t="s">
        <v>35</v>
      </c>
      <c r="D19" s="30" t="s">
        <v>33</v>
      </c>
      <c r="E19" s="30" t="s">
        <v>34</v>
      </c>
      <c r="F19" s="15">
        <v>74307</v>
      </c>
      <c r="G19" s="13">
        <v>45625</v>
      </c>
      <c r="H19" s="12">
        <f t="shared" si="0"/>
        <v>45655</v>
      </c>
      <c r="I19" s="11"/>
      <c r="J19" s="23"/>
      <c r="K19" s="23"/>
      <c r="L19" s="15">
        <v>74307</v>
      </c>
      <c r="M19" s="11"/>
    </row>
    <row r="20" spans="2:13" s="5" customFormat="1" ht="54.95" customHeight="1">
      <c r="B20" s="7">
        <v>9</v>
      </c>
      <c r="C20" s="32" t="s">
        <v>41</v>
      </c>
      <c r="D20" s="33" t="s">
        <v>37</v>
      </c>
      <c r="E20" s="33" t="s">
        <v>38</v>
      </c>
      <c r="F20" s="24">
        <v>342200</v>
      </c>
      <c r="G20" s="20">
        <v>45644</v>
      </c>
      <c r="H20" s="9">
        <f t="shared" si="0"/>
        <v>45674</v>
      </c>
      <c r="I20" s="8"/>
      <c r="J20" s="22"/>
      <c r="K20" s="16"/>
      <c r="L20" s="16">
        <v>342200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39</v>
      </c>
      <c r="E21" s="35" t="s">
        <v>40</v>
      </c>
      <c r="F21" s="25">
        <v>809000.4</v>
      </c>
      <c r="G21" s="21">
        <v>45644</v>
      </c>
      <c r="H21" s="12">
        <f t="shared" si="0"/>
        <v>45674</v>
      </c>
      <c r="I21" s="11"/>
      <c r="J21" s="23"/>
      <c r="K21" s="15"/>
      <c r="L21" s="15">
        <v>809000.4</v>
      </c>
      <c r="M21" s="11"/>
    </row>
    <row r="22" spans="2:13" s="5" customFormat="1" ht="54.95" customHeight="1">
      <c r="B22" s="7">
        <v>11</v>
      </c>
      <c r="C22" s="32" t="s">
        <v>55</v>
      </c>
      <c r="D22" s="33" t="s">
        <v>56</v>
      </c>
      <c r="E22" s="33" t="s">
        <v>57</v>
      </c>
      <c r="F22" s="48">
        <v>5852.8</v>
      </c>
      <c r="G22" s="46">
        <v>46057</v>
      </c>
      <c r="H22" s="9">
        <f>G22+30</f>
        <v>46087</v>
      </c>
      <c r="I22" s="50"/>
      <c r="J22" s="50"/>
      <c r="K22" s="50"/>
      <c r="L22" s="48">
        <v>5852.8</v>
      </c>
      <c r="M22" s="8"/>
    </row>
    <row r="23" spans="2:13" s="5" customFormat="1" ht="54.95" customHeight="1">
      <c r="B23" s="10">
        <v>12</v>
      </c>
      <c r="C23" s="34" t="s">
        <v>58</v>
      </c>
      <c r="D23" s="35" t="s">
        <v>59</v>
      </c>
      <c r="E23" s="35" t="s">
        <v>60</v>
      </c>
      <c r="F23" s="49">
        <v>3691.46</v>
      </c>
      <c r="G23" s="47">
        <v>46142</v>
      </c>
      <c r="H23" s="12">
        <f t="shared" ref="H23:H24" si="1">G23+30</f>
        <v>46172</v>
      </c>
      <c r="I23" s="51"/>
      <c r="J23" s="51"/>
      <c r="K23" s="51"/>
      <c r="L23" s="49">
        <v>3691.46</v>
      </c>
      <c r="M23" s="11"/>
    </row>
    <row r="24" spans="2:13" s="5" customFormat="1" ht="54.95" customHeight="1">
      <c r="B24" s="7">
        <v>13</v>
      </c>
      <c r="C24" s="32" t="s">
        <v>61</v>
      </c>
      <c r="D24" s="33" t="s">
        <v>59</v>
      </c>
      <c r="E24" s="33" t="s">
        <v>60</v>
      </c>
      <c r="F24" s="48">
        <v>6003.5</v>
      </c>
      <c r="G24" s="46">
        <v>46142</v>
      </c>
      <c r="H24" s="9">
        <f t="shared" si="1"/>
        <v>46172</v>
      </c>
      <c r="I24" s="50"/>
      <c r="J24" s="50"/>
      <c r="K24" s="50"/>
      <c r="L24" s="48">
        <v>6003.5</v>
      </c>
      <c r="M24" s="8"/>
    </row>
    <row r="25" spans="2:13" s="5" customFormat="1" ht="54.95" customHeight="1">
      <c r="B25" s="10">
        <v>14</v>
      </c>
      <c r="C25" s="34" t="s">
        <v>67</v>
      </c>
      <c r="D25" s="35" t="s">
        <v>44</v>
      </c>
      <c r="E25" s="35" t="s">
        <v>66</v>
      </c>
      <c r="F25" s="63">
        <v>1224028.6000000001</v>
      </c>
      <c r="G25" s="47">
        <v>46199</v>
      </c>
      <c r="H25" s="12">
        <f t="shared" ref="H25" si="2">G25+30</f>
        <v>46229</v>
      </c>
      <c r="I25" s="49"/>
      <c r="J25" s="63">
        <v>1224028.6000000001</v>
      </c>
      <c r="K25" s="49"/>
      <c r="L25" s="15"/>
      <c r="M25" s="11"/>
    </row>
    <row r="26" spans="2:13" s="5" customFormat="1" ht="54.95" customHeight="1">
      <c r="B26" s="7">
        <v>15</v>
      </c>
      <c r="C26" s="32">
        <v>3635127</v>
      </c>
      <c r="D26" s="33" t="s">
        <v>63</v>
      </c>
      <c r="E26" s="33" t="s">
        <v>69</v>
      </c>
      <c r="F26" s="48">
        <v>1307</v>
      </c>
      <c r="G26" s="46">
        <v>46211</v>
      </c>
      <c r="H26" s="9">
        <f>G26+30</f>
        <v>46241</v>
      </c>
      <c r="I26" s="48">
        <v>1307</v>
      </c>
      <c r="J26" s="50"/>
      <c r="K26" s="48"/>
      <c r="L26" s="16"/>
      <c r="M26" s="8"/>
    </row>
    <row r="27" spans="2:13" s="5" customFormat="1" ht="54.95" customHeight="1">
      <c r="B27" s="10">
        <v>16</v>
      </c>
      <c r="C27" s="34" t="s">
        <v>126</v>
      </c>
      <c r="D27" s="35" t="s">
        <v>70</v>
      </c>
      <c r="E27" s="35" t="s">
        <v>71</v>
      </c>
      <c r="F27" s="49">
        <v>483174.6</v>
      </c>
      <c r="G27" s="47">
        <v>46223</v>
      </c>
      <c r="H27" s="12">
        <f t="shared" ref="H27:H70" si="3">G27+30</f>
        <v>46253</v>
      </c>
      <c r="I27" s="49">
        <v>483174.6</v>
      </c>
      <c r="J27" s="51"/>
      <c r="K27" s="49"/>
      <c r="L27" s="15"/>
      <c r="M27" s="11"/>
    </row>
    <row r="28" spans="2:13" s="5" customFormat="1" ht="54.95" customHeight="1">
      <c r="B28" s="7">
        <v>17</v>
      </c>
      <c r="C28" s="32" t="s">
        <v>127</v>
      </c>
      <c r="D28" s="33" t="s">
        <v>70</v>
      </c>
      <c r="E28" s="33" t="s">
        <v>71</v>
      </c>
      <c r="F28" s="48">
        <v>498550</v>
      </c>
      <c r="G28" s="46">
        <v>46224</v>
      </c>
      <c r="H28" s="9">
        <f t="shared" si="3"/>
        <v>46254</v>
      </c>
      <c r="I28" s="48">
        <v>498550</v>
      </c>
      <c r="J28" s="50"/>
      <c r="K28" s="48"/>
      <c r="L28" s="16"/>
      <c r="M28" s="8"/>
    </row>
    <row r="29" spans="2:13" s="5" customFormat="1" ht="54.95" customHeight="1">
      <c r="B29" s="10">
        <v>18</v>
      </c>
      <c r="C29" s="34">
        <v>9</v>
      </c>
      <c r="D29" s="35" t="s">
        <v>72</v>
      </c>
      <c r="E29" s="35" t="s">
        <v>73</v>
      </c>
      <c r="F29" s="49">
        <v>69300</v>
      </c>
      <c r="G29" s="47">
        <v>46227</v>
      </c>
      <c r="H29" s="12">
        <f t="shared" si="3"/>
        <v>46257</v>
      </c>
      <c r="I29" s="49">
        <v>69300</v>
      </c>
      <c r="J29" s="51"/>
      <c r="K29" s="49"/>
      <c r="L29" s="15"/>
      <c r="M29" s="11"/>
    </row>
    <row r="30" spans="2:13" s="5" customFormat="1" ht="54.95" customHeight="1">
      <c r="B30" s="7">
        <v>19</v>
      </c>
      <c r="C30" s="32">
        <v>502840</v>
      </c>
      <c r="D30" s="33" t="s">
        <v>64</v>
      </c>
      <c r="E30" s="33" t="s">
        <v>74</v>
      </c>
      <c r="F30" s="48">
        <v>535543.96</v>
      </c>
      <c r="G30" s="46">
        <v>46232</v>
      </c>
      <c r="H30" s="9">
        <f t="shared" si="3"/>
        <v>46262</v>
      </c>
      <c r="I30" s="48">
        <v>535543.96</v>
      </c>
      <c r="J30" s="50"/>
      <c r="K30" s="48"/>
      <c r="L30" s="16"/>
      <c r="M30" s="8"/>
    </row>
    <row r="31" spans="2:13" s="5" customFormat="1" ht="54.95" customHeight="1">
      <c r="B31" s="10">
        <v>20</v>
      </c>
      <c r="C31" s="34">
        <v>502438</v>
      </c>
      <c r="D31" s="35" t="s">
        <v>64</v>
      </c>
      <c r="E31" s="35" t="s">
        <v>75</v>
      </c>
      <c r="F31" s="49">
        <v>3727.6</v>
      </c>
      <c r="G31" s="47">
        <v>46232</v>
      </c>
      <c r="H31" s="12">
        <f t="shared" si="3"/>
        <v>46262</v>
      </c>
      <c r="I31" s="49">
        <v>3727.6</v>
      </c>
      <c r="J31" s="51"/>
      <c r="K31" s="49"/>
      <c r="L31" s="15"/>
      <c r="M31" s="11"/>
    </row>
    <row r="32" spans="2:13" s="5" customFormat="1" ht="54.95" customHeight="1">
      <c r="B32" s="7">
        <v>21</v>
      </c>
      <c r="C32" s="32">
        <v>502866</v>
      </c>
      <c r="D32" s="33" t="s">
        <v>64</v>
      </c>
      <c r="E32" s="33" t="s">
        <v>76</v>
      </c>
      <c r="F32" s="48">
        <v>3517.46</v>
      </c>
      <c r="G32" s="46">
        <v>46232</v>
      </c>
      <c r="H32" s="9">
        <f t="shared" si="3"/>
        <v>46262</v>
      </c>
      <c r="I32" s="48">
        <v>3517.46</v>
      </c>
      <c r="J32" s="50"/>
      <c r="K32" s="48"/>
      <c r="L32" s="16"/>
      <c r="M32" s="8"/>
    </row>
    <row r="33" spans="2:13" s="5" customFormat="1" ht="54.95" customHeight="1">
      <c r="B33" s="10">
        <v>22</v>
      </c>
      <c r="C33" s="34">
        <v>503348</v>
      </c>
      <c r="D33" s="35" t="s">
        <v>64</v>
      </c>
      <c r="E33" s="35" t="s">
        <v>77</v>
      </c>
      <c r="F33" s="49">
        <v>4894.66</v>
      </c>
      <c r="G33" s="47">
        <v>46232</v>
      </c>
      <c r="H33" s="12">
        <f t="shared" si="3"/>
        <v>46262</v>
      </c>
      <c r="I33" s="49">
        <v>4894.66</v>
      </c>
      <c r="J33" s="51"/>
      <c r="K33" s="49"/>
      <c r="L33" s="15"/>
      <c r="M33" s="11"/>
    </row>
    <row r="34" spans="2:13" s="5" customFormat="1" ht="54.95" customHeight="1">
      <c r="B34" s="7">
        <v>23</v>
      </c>
      <c r="C34" s="32" t="s">
        <v>128</v>
      </c>
      <c r="D34" s="33" t="s">
        <v>78</v>
      </c>
      <c r="E34" s="33" t="s">
        <v>79</v>
      </c>
      <c r="F34" s="48">
        <v>56614</v>
      </c>
      <c r="G34" s="46">
        <v>46232</v>
      </c>
      <c r="H34" s="9">
        <f t="shared" si="3"/>
        <v>46262</v>
      </c>
      <c r="I34" s="48">
        <v>56614</v>
      </c>
      <c r="J34" s="50"/>
      <c r="K34" s="48"/>
      <c r="L34" s="16"/>
      <c r="M34" s="8"/>
    </row>
    <row r="35" spans="2:13" s="5" customFormat="1" ht="54.95" customHeight="1">
      <c r="B35" s="10">
        <v>24</v>
      </c>
      <c r="C35" s="34">
        <v>1030</v>
      </c>
      <c r="D35" s="35" t="s">
        <v>80</v>
      </c>
      <c r="E35" s="35" t="s">
        <v>81</v>
      </c>
      <c r="F35" s="49">
        <v>67200</v>
      </c>
      <c r="G35" s="47">
        <v>46232</v>
      </c>
      <c r="H35" s="12">
        <f t="shared" si="3"/>
        <v>46262</v>
      </c>
      <c r="I35" s="49">
        <v>67200</v>
      </c>
      <c r="J35" s="51"/>
      <c r="K35" s="49"/>
      <c r="L35" s="15"/>
      <c r="M35" s="11"/>
    </row>
    <row r="36" spans="2:13" s="5" customFormat="1" ht="54.95" customHeight="1">
      <c r="B36" s="7">
        <v>25</v>
      </c>
      <c r="C36" s="32">
        <v>1029</v>
      </c>
      <c r="D36" s="33" t="s">
        <v>80</v>
      </c>
      <c r="E36" s="33" t="s">
        <v>82</v>
      </c>
      <c r="F36" s="48">
        <v>60000</v>
      </c>
      <c r="G36" s="46">
        <v>46232</v>
      </c>
      <c r="H36" s="9">
        <f t="shared" si="3"/>
        <v>46262</v>
      </c>
      <c r="I36" s="48">
        <v>60000</v>
      </c>
      <c r="J36" s="50"/>
      <c r="K36" s="48"/>
      <c r="L36" s="16"/>
      <c r="M36" s="8"/>
    </row>
    <row r="37" spans="2:13" s="5" customFormat="1" ht="54.95" customHeight="1">
      <c r="B37" s="10">
        <v>26</v>
      </c>
      <c r="C37" s="34">
        <v>503185</v>
      </c>
      <c r="D37" s="35" t="s">
        <v>64</v>
      </c>
      <c r="E37" s="35" t="s">
        <v>83</v>
      </c>
      <c r="F37" s="49">
        <v>38753.589999999997</v>
      </c>
      <c r="G37" s="47">
        <v>46232</v>
      </c>
      <c r="H37" s="12">
        <f t="shared" si="3"/>
        <v>46262</v>
      </c>
      <c r="I37" s="49">
        <v>38753.589999999997</v>
      </c>
      <c r="J37" s="51"/>
      <c r="K37" s="49"/>
      <c r="L37" s="15"/>
      <c r="M37" s="11"/>
    </row>
    <row r="38" spans="2:13" s="5" customFormat="1" ht="54.95" customHeight="1">
      <c r="B38" s="7">
        <v>27</v>
      </c>
      <c r="C38" s="32">
        <v>503668</v>
      </c>
      <c r="D38" s="33" t="s">
        <v>64</v>
      </c>
      <c r="E38" s="33" t="s">
        <v>84</v>
      </c>
      <c r="F38" s="48">
        <v>63452.84</v>
      </c>
      <c r="G38" s="46">
        <v>46232</v>
      </c>
      <c r="H38" s="9">
        <f t="shared" si="3"/>
        <v>46262</v>
      </c>
      <c r="I38" s="48">
        <v>63452.84</v>
      </c>
      <c r="J38" s="50"/>
      <c r="K38" s="48"/>
      <c r="L38" s="16"/>
      <c r="M38" s="8"/>
    </row>
    <row r="39" spans="2:13" s="5" customFormat="1" ht="54.95" customHeight="1">
      <c r="B39" s="10">
        <v>28</v>
      </c>
      <c r="C39" s="34">
        <v>13</v>
      </c>
      <c r="D39" s="35" t="s">
        <v>85</v>
      </c>
      <c r="E39" s="35" t="s">
        <v>86</v>
      </c>
      <c r="F39" s="49">
        <v>47200</v>
      </c>
      <c r="G39" s="47">
        <v>46232</v>
      </c>
      <c r="H39" s="12">
        <f t="shared" si="3"/>
        <v>46262</v>
      </c>
      <c r="I39" s="49">
        <v>47200</v>
      </c>
      <c r="J39" s="51"/>
      <c r="K39" s="49"/>
      <c r="L39" s="15"/>
      <c r="M39" s="11"/>
    </row>
    <row r="40" spans="2:13" s="5" customFormat="1" ht="54.95" customHeight="1">
      <c r="B40" s="7">
        <v>29</v>
      </c>
      <c r="C40" s="32">
        <v>9</v>
      </c>
      <c r="D40" s="33" t="s">
        <v>65</v>
      </c>
      <c r="E40" s="33" t="s">
        <v>87</v>
      </c>
      <c r="F40" s="48">
        <v>47200</v>
      </c>
      <c r="G40" s="46">
        <v>46233</v>
      </c>
      <c r="H40" s="9">
        <f t="shared" si="3"/>
        <v>46263</v>
      </c>
      <c r="I40" s="48">
        <v>47200</v>
      </c>
      <c r="J40" s="50"/>
      <c r="K40" s="48"/>
      <c r="L40" s="16"/>
      <c r="M40" s="8"/>
    </row>
    <row r="41" spans="2:13" s="5" customFormat="1" ht="54.95" customHeight="1">
      <c r="B41" s="10">
        <v>30</v>
      </c>
      <c r="C41" s="34">
        <v>845228</v>
      </c>
      <c r="D41" s="35" t="s">
        <v>64</v>
      </c>
      <c r="E41" s="35" t="s">
        <v>88</v>
      </c>
      <c r="F41" s="49">
        <v>2955.45</v>
      </c>
      <c r="G41" s="47">
        <v>46233</v>
      </c>
      <c r="H41" s="12">
        <f t="shared" si="3"/>
        <v>46263</v>
      </c>
      <c r="I41" s="49">
        <v>2955.45</v>
      </c>
      <c r="J41" s="51"/>
      <c r="K41" s="49"/>
      <c r="L41" s="15"/>
      <c r="M41" s="11"/>
    </row>
    <row r="42" spans="2:13" s="5" customFormat="1" ht="54.95" customHeight="1">
      <c r="B42" s="7">
        <v>31</v>
      </c>
      <c r="C42" s="32">
        <v>838200</v>
      </c>
      <c r="D42" s="33" t="s">
        <v>64</v>
      </c>
      <c r="E42" s="33" t="s">
        <v>89</v>
      </c>
      <c r="F42" s="48">
        <v>9616.25</v>
      </c>
      <c r="G42" s="46">
        <v>46233</v>
      </c>
      <c r="H42" s="9">
        <f t="shared" si="3"/>
        <v>46263</v>
      </c>
      <c r="I42" s="48">
        <v>9616.25</v>
      </c>
      <c r="J42" s="50"/>
      <c r="K42" s="48"/>
      <c r="L42" s="16"/>
      <c r="M42" s="8"/>
    </row>
    <row r="43" spans="2:13" s="5" customFormat="1" ht="54.95" customHeight="1">
      <c r="B43" s="10">
        <v>32</v>
      </c>
      <c r="C43" s="34">
        <v>887737</v>
      </c>
      <c r="D43" s="35" t="s">
        <v>64</v>
      </c>
      <c r="E43" s="35" t="s">
        <v>90</v>
      </c>
      <c r="F43" s="49">
        <v>2913.54</v>
      </c>
      <c r="G43" s="47">
        <v>46233</v>
      </c>
      <c r="H43" s="12">
        <f t="shared" si="3"/>
        <v>46263</v>
      </c>
      <c r="I43" s="49">
        <v>2913.54</v>
      </c>
      <c r="J43" s="51"/>
      <c r="K43" s="49"/>
      <c r="L43" s="15"/>
      <c r="M43" s="11"/>
    </row>
    <row r="44" spans="2:13" s="5" customFormat="1" ht="54.95" customHeight="1">
      <c r="B44" s="7">
        <v>33</v>
      </c>
      <c r="C44" s="32">
        <v>698</v>
      </c>
      <c r="D44" s="33" t="s">
        <v>62</v>
      </c>
      <c r="E44" s="33" t="s">
        <v>91</v>
      </c>
      <c r="F44" s="48">
        <v>7985</v>
      </c>
      <c r="G44" s="46">
        <v>46233</v>
      </c>
      <c r="H44" s="9">
        <f t="shared" si="3"/>
        <v>46263</v>
      </c>
      <c r="I44" s="48">
        <v>7985</v>
      </c>
      <c r="J44" s="50"/>
      <c r="K44" s="48"/>
      <c r="L44" s="16"/>
      <c r="M44" s="8"/>
    </row>
    <row r="45" spans="2:13" s="5" customFormat="1" ht="54.95" customHeight="1">
      <c r="B45" s="10">
        <v>34</v>
      </c>
      <c r="C45" s="34">
        <v>699</v>
      </c>
      <c r="D45" s="35" t="s">
        <v>62</v>
      </c>
      <c r="E45" s="35" t="s">
        <v>92</v>
      </c>
      <c r="F45" s="49">
        <v>197191.2</v>
      </c>
      <c r="G45" s="47">
        <v>46233</v>
      </c>
      <c r="H45" s="12">
        <f t="shared" si="3"/>
        <v>46263</v>
      </c>
      <c r="I45" s="49">
        <v>197191.2</v>
      </c>
      <c r="J45" s="51"/>
      <c r="K45" s="49"/>
      <c r="L45" s="15"/>
      <c r="M45" s="11"/>
    </row>
    <row r="46" spans="2:13" s="5" customFormat="1" ht="54.95" customHeight="1">
      <c r="B46" s="7">
        <v>35</v>
      </c>
      <c r="C46" s="32">
        <v>670</v>
      </c>
      <c r="D46" s="33" t="s">
        <v>62</v>
      </c>
      <c r="E46" s="33" t="s">
        <v>93</v>
      </c>
      <c r="F46" s="48">
        <v>167710.96</v>
      </c>
      <c r="G46" s="46">
        <v>46233</v>
      </c>
      <c r="H46" s="9">
        <f t="shared" si="3"/>
        <v>46263</v>
      </c>
      <c r="I46" s="48">
        <v>167710.96</v>
      </c>
      <c r="J46" s="50"/>
      <c r="K46" s="48"/>
      <c r="L46" s="16"/>
      <c r="M46" s="8"/>
    </row>
    <row r="47" spans="2:13" s="5" customFormat="1" ht="54.95" customHeight="1">
      <c r="B47" s="10">
        <v>36</v>
      </c>
      <c r="C47" s="34">
        <v>685</v>
      </c>
      <c r="D47" s="35" t="s">
        <v>62</v>
      </c>
      <c r="E47" s="35" t="s">
        <v>94</v>
      </c>
      <c r="F47" s="49">
        <v>602700</v>
      </c>
      <c r="G47" s="47">
        <v>46233</v>
      </c>
      <c r="H47" s="12">
        <f t="shared" si="3"/>
        <v>46263</v>
      </c>
      <c r="I47" s="49">
        <v>602700</v>
      </c>
      <c r="J47" s="51"/>
      <c r="K47" s="49"/>
      <c r="L47" s="15"/>
      <c r="M47" s="11"/>
    </row>
    <row r="48" spans="2:13" s="5" customFormat="1" ht="54.95" customHeight="1">
      <c r="B48" s="7">
        <v>37</v>
      </c>
      <c r="C48" s="32">
        <v>669</v>
      </c>
      <c r="D48" s="33" t="s">
        <v>62</v>
      </c>
      <c r="E48" s="33" t="s">
        <v>95</v>
      </c>
      <c r="F48" s="48">
        <v>179970.08</v>
      </c>
      <c r="G48" s="46">
        <v>46233</v>
      </c>
      <c r="H48" s="9">
        <f t="shared" si="3"/>
        <v>46263</v>
      </c>
      <c r="I48" s="48">
        <v>179970.08</v>
      </c>
      <c r="J48" s="50"/>
      <c r="K48" s="48"/>
      <c r="L48" s="16"/>
      <c r="M48" s="8"/>
    </row>
    <row r="49" spans="2:13" s="5" customFormat="1" ht="54.95" customHeight="1">
      <c r="B49" s="10">
        <v>38</v>
      </c>
      <c r="C49" s="34">
        <v>701</v>
      </c>
      <c r="D49" s="35" t="s">
        <v>62</v>
      </c>
      <c r="E49" s="35" t="s">
        <v>96</v>
      </c>
      <c r="F49" s="49">
        <v>107942.2</v>
      </c>
      <c r="G49" s="47">
        <v>46233</v>
      </c>
      <c r="H49" s="12">
        <f t="shared" si="3"/>
        <v>46263</v>
      </c>
      <c r="I49" s="49">
        <v>107942.2</v>
      </c>
      <c r="J49" s="51"/>
      <c r="K49" s="49"/>
      <c r="L49" s="15"/>
      <c r="M49" s="11"/>
    </row>
    <row r="50" spans="2:13" s="5" customFormat="1" ht="54.95" customHeight="1">
      <c r="B50" s="7">
        <v>39</v>
      </c>
      <c r="C50" s="32">
        <v>668</v>
      </c>
      <c r="D50" s="33" t="s">
        <v>62</v>
      </c>
      <c r="E50" s="33" t="s">
        <v>97</v>
      </c>
      <c r="F50" s="48">
        <v>7985</v>
      </c>
      <c r="G50" s="46">
        <v>46233</v>
      </c>
      <c r="H50" s="9">
        <f t="shared" si="3"/>
        <v>46263</v>
      </c>
      <c r="I50" s="48">
        <v>7985</v>
      </c>
      <c r="J50" s="50"/>
      <c r="K50" s="48"/>
      <c r="L50" s="16"/>
      <c r="M50" s="8"/>
    </row>
    <row r="51" spans="2:13" s="5" customFormat="1" ht="54.95" customHeight="1">
      <c r="B51" s="10">
        <v>40</v>
      </c>
      <c r="C51" s="34" t="s">
        <v>129</v>
      </c>
      <c r="D51" s="35" t="s">
        <v>98</v>
      </c>
      <c r="E51" s="35" t="s">
        <v>99</v>
      </c>
      <c r="F51" s="49">
        <v>15115.8</v>
      </c>
      <c r="G51" s="47">
        <v>46233</v>
      </c>
      <c r="H51" s="12">
        <f t="shared" si="3"/>
        <v>46263</v>
      </c>
      <c r="I51" s="49">
        <v>15115.8</v>
      </c>
      <c r="J51" s="51"/>
      <c r="K51" s="49"/>
      <c r="L51" s="15"/>
      <c r="M51" s="11"/>
    </row>
    <row r="52" spans="2:13" s="5" customFormat="1" ht="54.95" customHeight="1">
      <c r="B52" s="7">
        <v>41</v>
      </c>
      <c r="C52" s="32">
        <v>32</v>
      </c>
      <c r="D52" s="33" t="s">
        <v>100</v>
      </c>
      <c r="E52" s="33" t="s">
        <v>101</v>
      </c>
      <c r="F52" s="48">
        <v>595641.59999999998</v>
      </c>
      <c r="G52" s="46">
        <v>46233</v>
      </c>
      <c r="H52" s="9">
        <f t="shared" si="3"/>
        <v>46263</v>
      </c>
      <c r="I52" s="48">
        <v>595641.59999999998</v>
      </c>
      <c r="J52" s="50"/>
      <c r="K52" s="48"/>
      <c r="L52" s="16"/>
      <c r="M52" s="8"/>
    </row>
    <row r="53" spans="2:13" s="5" customFormat="1" ht="54.95" customHeight="1">
      <c r="B53" s="10">
        <v>42</v>
      </c>
      <c r="C53" s="34">
        <v>10</v>
      </c>
      <c r="D53" s="35" t="s">
        <v>65</v>
      </c>
      <c r="E53" s="35" t="s">
        <v>102</v>
      </c>
      <c r="F53" s="49">
        <v>47200</v>
      </c>
      <c r="G53" s="47">
        <v>46233</v>
      </c>
      <c r="H53" s="12">
        <f t="shared" si="3"/>
        <v>46263</v>
      </c>
      <c r="I53" s="49">
        <v>47200</v>
      </c>
      <c r="J53" s="51"/>
      <c r="K53" s="49"/>
      <c r="L53" s="15"/>
      <c r="M53" s="11"/>
    </row>
    <row r="54" spans="2:13" s="5" customFormat="1" ht="54.95" customHeight="1">
      <c r="B54" s="7">
        <v>43</v>
      </c>
      <c r="C54" s="32">
        <v>7</v>
      </c>
      <c r="D54" s="33" t="s">
        <v>65</v>
      </c>
      <c r="E54" s="33" t="s">
        <v>103</v>
      </c>
      <c r="F54" s="48">
        <v>47200</v>
      </c>
      <c r="G54" s="46">
        <v>46233</v>
      </c>
      <c r="H54" s="9">
        <f t="shared" si="3"/>
        <v>46263</v>
      </c>
      <c r="I54" s="48">
        <v>47200</v>
      </c>
      <c r="J54" s="50"/>
      <c r="K54" s="48"/>
      <c r="L54" s="16"/>
      <c r="M54" s="8"/>
    </row>
    <row r="55" spans="2:13" s="5" customFormat="1" ht="54.95" customHeight="1">
      <c r="B55" s="10">
        <v>44</v>
      </c>
      <c r="C55" s="34">
        <v>2014113</v>
      </c>
      <c r="D55" s="35" t="s">
        <v>31</v>
      </c>
      <c r="E55" s="35" t="s">
        <v>104</v>
      </c>
      <c r="F55" s="49">
        <v>59000</v>
      </c>
      <c r="G55" s="47">
        <v>46233</v>
      </c>
      <c r="H55" s="12">
        <f t="shared" si="3"/>
        <v>46263</v>
      </c>
      <c r="I55" s="49">
        <v>59000</v>
      </c>
      <c r="J55" s="51"/>
      <c r="K55" s="49"/>
      <c r="L55" s="15"/>
      <c r="M55" s="11"/>
    </row>
    <row r="56" spans="2:13" s="5" customFormat="1" ht="54.95" customHeight="1">
      <c r="B56" s="7">
        <v>45</v>
      </c>
      <c r="C56" s="32">
        <v>137</v>
      </c>
      <c r="D56" s="33" t="s">
        <v>105</v>
      </c>
      <c r="E56" s="33" t="s">
        <v>106</v>
      </c>
      <c r="F56" s="48">
        <v>88500</v>
      </c>
      <c r="G56" s="46">
        <v>46233</v>
      </c>
      <c r="H56" s="9">
        <f t="shared" si="3"/>
        <v>46263</v>
      </c>
      <c r="I56" s="48">
        <v>88500</v>
      </c>
      <c r="J56" s="50"/>
      <c r="K56" s="48"/>
      <c r="L56" s="16"/>
      <c r="M56" s="8"/>
    </row>
    <row r="57" spans="2:13" s="5" customFormat="1" ht="54.95" customHeight="1">
      <c r="B57" s="10">
        <v>46</v>
      </c>
      <c r="C57" s="34">
        <v>659</v>
      </c>
      <c r="D57" s="35" t="s">
        <v>107</v>
      </c>
      <c r="E57" s="35" t="s">
        <v>108</v>
      </c>
      <c r="F57" s="49">
        <v>78946.13</v>
      </c>
      <c r="G57" s="47">
        <v>46233</v>
      </c>
      <c r="H57" s="12">
        <f t="shared" si="3"/>
        <v>46263</v>
      </c>
      <c r="I57" s="49">
        <v>78946.13</v>
      </c>
      <c r="J57" s="51"/>
      <c r="K57" s="49"/>
      <c r="L57" s="15"/>
      <c r="M57" s="11"/>
    </row>
    <row r="58" spans="2:13" s="5" customFormat="1" ht="54.95" customHeight="1">
      <c r="B58" s="7">
        <v>47</v>
      </c>
      <c r="C58" s="32">
        <v>700</v>
      </c>
      <c r="D58" s="33" t="s">
        <v>62</v>
      </c>
      <c r="E58" s="33" t="s">
        <v>109</v>
      </c>
      <c r="F58" s="48">
        <v>135800</v>
      </c>
      <c r="G58" s="46">
        <v>46233</v>
      </c>
      <c r="H58" s="9">
        <f t="shared" si="3"/>
        <v>46263</v>
      </c>
      <c r="I58" s="48">
        <v>135800</v>
      </c>
      <c r="J58" s="50"/>
      <c r="K58" s="48"/>
      <c r="L58" s="16"/>
      <c r="M58" s="8"/>
    </row>
    <row r="59" spans="2:13" s="5" customFormat="1" ht="54.95" customHeight="1">
      <c r="B59" s="10">
        <v>48</v>
      </c>
      <c r="C59" s="34">
        <v>34</v>
      </c>
      <c r="D59" s="35" t="s">
        <v>110</v>
      </c>
      <c r="E59" s="35" t="s">
        <v>111</v>
      </c>
      <c r="F59" s="49">
        <v>88500</v>
      </c>
      <c r="G59" s="47">
        <v>46233</v>
      </c>
      <c r="H59" s="12">
        <f t="shared" si="3"/>
        <v>46263</v>
      </c>
      <c r="I59" s="49">
        <v>88500</v>
      </c>
      <c r="J59" s="51"/>
      <c r="K59" s="49"/>
      <c r="L59" s="15"/>
      <c r="M59" s="11"/>
    </row>
    <row r="60" spans="2:13" s="5" customFormat="1" ht="54.95" customHeight="1">
      <c r="B60" s="7">
        <v>49</v>
      </c>
      <c r="C60" s="32">
        <v>540</v>
      </c>
      <c r="D60" s="33" t="s">
        <v>112</v>
      </c>
      <c r="E60" s="33" t="s">
        <v>113</v>
      </c>
      <c r="F60" s="48">
        <v>12419.97</v>
      </c>
      <c r="G60" s="46">
        <v>46233</v>
      </c>
      <c r="H60" s="9">
        <f t="shared" si="3"/>
        <v>46263</v>
      </c>
      <c r="I60" s="48">
        <v>12419.97</v>
      </c>
      <c r="J60" s="50"/>
      <c r="K60" s="48"/>
      <c r="L60" s="16"/>
      <c r="M60" s="8"/>
    </row>
    <row r="61" spans="2:13" s="5" customFormat="1" ht="54.95" customHeight="1">
      <c r="B61" s="10">
        <v>50</v>
      </c>
      <c r="C61" s="34">
        <v>541</v>
      </c>
      <c r="D61" s="35" t="s">
        <v>112</v>
      </c>
      <c r="E61" s="35" t="s">
        <v>114</v>
      </c>
      <c r="F61" s="49">
        <v>73186.100000000006</v>
      </c>
      <c r="G61" s="47">
        <v>46233</v>
      </c>
      <c r="H61" s="12">
        <f t="shared" si="3"/>
        <v>46263</v>
      </c>
      <c r="I61" s="49">
        <v>73186.100000000006</v>
      </c>
      <c r="J61" s="51"/>
      <c r="K61" s="49"/>
      <c r="L61" s="15"/>
      <c r="M61" s="11"/>
    </row>
    <row r="62" spans="2:13" s="5" customFormat="1" ht="54.95" customHeight="1">
      <c r="B62" s="7">
        <v>51</v>
      </c>
      <c r="C62" s="32">
        <v>92307833</v>
      </c>
      <c r="D62" s="33" t="s">
        <v>115</v>
      </c>
      <c r="E62" s="33" t="s">
        <v>116</v>
      </c>
      <c r="F62" s="48">
        <v>15533.96</v>
      </c>
      <c r="G62" s="46">
        <v>46234</v>
      </c>
      <c r="H62" s="9">
        <f t="shared" si="3"/>
        <v>46264</v>
      </c>
      <c r="I62" s="48">
        <v>15533.96</v>
      </c>
      <c r="J62" s="50"/>
      <c r="K62" s="48"/>
      <c r="L62" s="16"/>
      <c r="M62" s="8"/>
    </row>
    <row r="63" spans="2:13" s="5" customFormat="1" ht="54.95" customHeight="1">
      <c r="B63" s="10">
        <v>52</v>
      </c>
      <c r="C63" s="34">
        <v>713</v>
      </c>
      <c r="D63" s="35" t="s">
        <v>117</v>
      </c>
      <c r="E63" s="35" t="s">
        <v>118</v>
      </c>
      <c r="F63" s="49">
        <v>236785.01</v>
      </c>
      <c r="G63" s="47">
        <v>46234</v>
      </c>
      <c r="H63" s="12">
        <f t="shared" si="3"/>
        <v>46264</v>
      </c>
      <c r="I63" s="49">
        <v>236785.01</v>
      </c>
      <c r="J63" s="51"/>
      <c r="K63" s="49"/>
      <c r="L63" s="15"/>
      <c r="M63" s="11"/>
    </row>
    <row r="64" spans="2:13" s="5" customFormat="1" ht="54.95" customHeight="1">
      <c r="B64" s="7">
        <v>53</v>
      </c>
      <c r="C64" s="32">
        <v>711</v>
      </c>
      <c r="D64" s="33" t="s">
        <v>117</v>
      </c>
      <c r="E64" s="33" t="s">
        <v>119</v>
      </c>
      <c r="F64" s="48">
        <v>15970</v>
      </c>
      <c r="G64" s="46">
        <v>46234</v>
      </c>
      <c r="H64" s="9">
        <f t="shared" si="3"/>
        <v>46264</v>
      </c>
      <c r="I64" s="48">
        <v>15970</v>
      </c>
      <c r="J64" s="50"/>
      <c r="K64" s="48"/>
      <c r="L64" s="16"/>
      <c r="M64" s="8"/>
    </row>
    <row r="65" spans="2:13" s="5" customFormat="1" ht="54.95" customHeight="1">
      <c r="B65" s="10">
        <v>54</v>
      </c>
      <c r="C65" s="34">
        <v>92321055</v>
      </c>
      <c r="D65" s="35" t="s">
        <v>62</v>
      </c>
      <c r="E65" s="35" t="s">
        <v>116</v>
      </c>
      <c r="F65" s="49">
        <v>20477.75</v>
      </c>
      <c r="G65" s="47">
        <v>46234</v>
      </c>
      <c r="H65" s="12">
        <f t="shared" si="3"/>
        <v>46264</v>
      </c>
      <c r="I65" s="49">
        <v>20477.75</v>
      </c>
      <c r="J65" s="51"/>
      <c r="K65" s="49"/>
      <c r="L65" s="15"/>
      <c r="M65" s="11"/>
    </row>
    <row r="66" spans="2:13" s="5" customFormat="1" ht="54.95" customHeight="1">
      <c r="B66" s="7">
        <v>55</v>
      </c>
      <c r="C66" s="32">
        <v>92321058</v>
      </c>
      <c r="D66" s="33" t="s">
        <v>62</v>
      </c>
      <c r="E66" s="33" t="s">
        <v>116</v>
      </c>
      <c r="F66" s="48">
        <v>24064.36</v>
      </c>
      <c r="G66" s="46">
        <v>46234</v>
      </c>
      <c r="H66" s="9">
        <f t="shared" si="3"/>
        <v>46264</v>
      </c>
      <c r="I66" s="48">
        <v>24064.36</v>
      </c>
      <c r="J66" s="50"/>
      <c r="K66" s="48"/>
      <c r="L66" s="16"/>
      <c r="M66" s="8"/>
    </row>
    <row r="67" spans="2:13" s="5" customFormat="1" ht="54.95" customHeight="1">
      <c r="B67" s="10">
        <v>56</v>
      </c>
      <c r="C67" s="34" t="s">
        <v>130</v>
      </c>
      <c r="D67" s="35" t="s">
        <v>120</v>
      </c>
      <c r="E67" s="35" t="s">
        <v>121</v>
      </c>
      <c r="F67" s="49">
        <v>70000</v>
      </c>
      <c r="G67" s="47">
        <v>46234</v>
      </c>
      <c r="H67" s="12">
        <f t="shared" si="3"/>
        <v>46264</v>
      </c>
      <c r="I67" s="49">
        <v>70000</v>
      </c>
      <c r="J67" s="51"/>
      <c r="K67" s="49"/>
      <c r="L67" s="15"/>
      <c r="M67" s="11"/>
    </row>
    <row r="68" spans="2:13" s="5" customFormat="1" ht="54.95" customHeight="1">
      <c r="B68" s="7">
        <v>57</v>
      </c>
      <c r="C68" s="32">
        <v>45</v>
      </c>
      <c r="D68" s="33" t="s">
        <v>122</v>
      </c>
      <c r="E68" s="33" t="s">
        <v>123</v>
      </c>
      <c r="F68" s="48">
        <v>41000</v>
      </c>
      <c r="G68" s="46">
        <v>46234</v>
      </c>
      <c r="H68" s="9">
        <f t="shared" si="3"/>
        <v>46264</v>
      </c>
      <c r="I68" s="48">
        <v>41000</v>
      </c>
      <c r="J68" s="50"/>
      <c r="K68" s="48"/>
      <c r="L68" s="16"/>
      <c r="M68" s="8"/>
    </row>
    <row r="69" spans="2:13" s="5" customFormat="1" ht="54.95" customHeight="1">
      <c r="B69" s="10">
        <v>58</v>
      </c>
      <c r="C69" s="34" t="s">
        <v>131</v>
      </c>
      <c r="D69" s="35" t="s">
        <v>120</v>
      </c>
      <c r="E69" s="35" t="s">
        <v>121</v>
      </c>
      <c r="F69" s="49">
        <v>178000</v>
      </c>
      <c r="G69" s="47">
        <v>46234</v>
      </c>
      <c r="H69" s="12">
        <f t="shared" si="3"/>
        <v>46264</v>
      </c>
      <c r="I69" s="49">
        <v>178000</v>
      </c>
      <c r="J69" s="51"/>
      <c r="K69" s="49"/>
      <c r="L69" s="15"/>
      <c r="M69" s="11"/>
    </row>
    <row r="70" spans="2:13" s="5" customFormat="1" ht="54.95" customHeight="1">
      <c r="B70" s="7">
        <v>59</v>
      </c>
      <c r="C70" s="32" t="s">
        <v>132</v>
      </c>
      <c r="D70" s="33" t="s">
        <v>124</v>
      </c>
      <c r="E70" s="33" t="s">
        <v>125</v>
      </c>
      <c r="F70" s="48">
        <v>194535.46</v>
      </c>
      <c r="G70" s="46">
        <v>46234</v>
      </c>
      <c r="H70" s="9">
        <f t="shared" si="3"/>
        <v>46264</v>
      </c>
      <c r="I70" s="48">
        <v>194535.46</v>
      </c>
      <c r="J70" s="50"/>
      <c r="K70" s="48"/>
      <c r="L70" s="16"/>
      <c r="M70" s="8"/>
    </row>
    <row r="71" spans="2:13" s="5" customFormat="1" ht="21.75" customHeight="1" thickBot="1">
      <c r="B71" s="57"/>
      <c r="C71" s="57"/>
      <c r="D71" s="57"/>
      <c r="E71" s="57"/>
      <c r="F71" s="52">
        <f>SUM(F12:F70)</f>
        <v>28578769.230000004</v>
      </c>
      <c r="G71" s="55"/>
      <c r="H71" s="53"/>
      <c r="I71" s="52">
        <f>SUM(I12:I70)</f>
        <v>5305281.53</v>
      </c>
      <c r="J71" s="54">
        <f>SUM(J22:J70)</f>
        <v>1224028.6000000001</v>
      </c>
      <c r="K71" s="54">
        <f>SUM(K12:K70)</f>
        <v>0</v>
      </c>
      <c r="L71" s="54">
        <f>SUM(L12:L70)</f>
        <v>22049459.099999998</v>
      </c>
      <c r="M71" s="54"/>
    </row>
    <row r="72" spans="2:13" ht="66" customHeight="1" thickTop="1"/>
    <row r="73" spans="2:13" ht="60" customHeight="1">
      <c r="D73" t="s">
        <v>16</v>
      </c>
      <c r="H73" s="45" t="s">
        <v>16</v>
      </c>
      <c r="I73" s="45"/>
      <c r="J73" s="45"/>
      <c r="K73" s="45"/>
    </row>
    <row r="74" spans="2:13" ht="17.25" customHeight="1">
      <c r="D74" s="2" t="s">
        <v>10</v>
      </c>
      <c r="H74" s="45" t="s">
        <v>13</v>
      </c>
      <c r="I74" s="45"/>
      <c r="J74" s="45"/>
      <c r="K74" s="45"/>
    </row>
    <row r="75" spans="2:13">
      <c r="D75" s="2" t="s">
        <v>11</v>
      </c>
      <c r="H75" s="45" t="s">
        <v>43</v>
      </c>
      <c r="I75" s="45"/>
      <c r="J75" s="45"/>
      <c r="K75" s="45"/>
    </row>
    <row r="76" spans="2:13">
      <c r="D76" s="2" t="s">
        <v>12</v>
      </c>
      <c r="H76" s="45" t="s">
        <v>14</v>
      </c>
      <c r="I76" s="45"/>
      <c r="J76" s="45"/>
      <c r="K76" s="45"/>
    </row>
  </sheetData>
  <sortState ref="C12:L136">
    <sortCondition ref="G12:G136"/>
  </sortState>
  <mergeCells count="10">
    <mergeCell ref="C2:E2"/>
    <mergeCell ref="B71:E71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2026-08-03T15:10:27Z</dcterms:modified>
</cp:coreProperties>
</file>