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50" yWindow="1110" windowWidth="10215" windowHeight="4275"/>
  </bookViews>
  <sheets>
    <sheet name="Pagos 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H60" i="1" l="1"/>
  <c r="I60" i="1"/>
  <c r="J60" i="1"/>
</calcChain>
</file>

<file path=xl/sharedStrings.xml><?xml version="1.0" encoding="utf-8"?>
<sst xmlns="http://schemas.openxmlformats.org/spreadsheetml/2006/main" count="211" uniqueCount="155">
  <si>
    <r>
      <rPr>
        <b/>
        <sz val="9"/>
        <rFont val="Arial"/>
        <family val="2"/>
      </rPr>
      <t>CANT</t>
    </r>
  </si>
  <si>
    <r>
      <rPr>
        <b/>
        <sz val="9"/>
        <rFont val="Arial"/>
        <family val="2"/>
      </rPr>
      <t>FACT. No.</t>
    </r>
  </si>
  <si>
    <r>
      <rPr>
        <b/>
        <sz val="9"/>
        <rFont val="Arial"/>
        <family val="2"/>
      </rPr>
      <t>PROVEEDOR</t>
    </r>
  </si>
  <si>
    <r>
      <rPr>
        <b/>
        <sz val="9"/>
        <rFont val="Arial"/>
        <family val="2"/>
      </rPr>
      <t>CONCEPTO</t>
    </r>
  </si>
  <si>
    <r>
      <rPr>
        <b/>
        <sz val="9"/>
        <rFont val="Arial"/>
        <family val="2"/>
      </rPr>
      <t>FACTURA NCF</t>
    </r>
  </si>
  <si>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</si>
  <si>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MONTO FACTURADO</t>
    </r>
  </si>
  <si>
    <r>
      <rPr>
        <b/>
        <sz val="9"/>
        <rFont val="Arial"/>
        <family val="2"/>
      </rPr>
      <t>MONTO PAGADO
A LA FECHA</t>
    </r>
  </si>
  <si>
    <r>
      <rPr>
        <b/>
        <sz val="9"/>
        <rFont val="Arial"/>
        <family val="2"/>
      </rPr>
      <t>MONTO PENDIENTE</t>
    </r>
  </si>
  <si>
    <r>
      <rPr>
        <b/>
        <sz val="9"/>
        <rFont val="Arial"/>
        <family val="2"/>
      </rPr>
      <t>ESTADO</t>
    </r>
  </si>
  <si>
    <r>
      <rPr>
        <sz val="8"/>
        <rFont val="Arial"/>
        <family val="2"/>
      </rPr>
      <t>CXPP08</t>
    </r>
  </si>
  <si>
    <r>
      <rPr>
        <sz val="8"/>
        <rFont val="Arial"/>
        <family val="2"/>
      </rPr>
      <t>AIRPORT TEAM SOLUTION ATS SRL</t>
    </r>
  </si>
  <si>
    <r>
      <rPr>
        <sz val="8"/>
        <rFont val="Arial"/>
        <family val="2"/>
      </rPr>
      <t>CXPP6719</t>
    </r>
  </si>
  <si>
    <r>
      <rPr>
        <sz val="8"/>
        <rFont val="Arial"/>
        <family val="2"/>
      </rPr>
      <t>MASTER LUX, SRL</t>
    </r>
  </si>
  <si>
    <r>
      <rPr>
        <sz val="8"/>
        <rFont val="Arial"/>
        <family val="2"/>
      </rPr>
      <t>CXPP0521</t>
    </r>
  </si>
  <si>
    <r>
      <rPr>
        <sz val="8"/>
        <rFont val="Arial"/>
        <family val="2"/>
      </rPr>
      <t>INGENIERIA DE PROTECCION, SRL</t>
    </r>
  </si>
  <si>
    <r>
      <rPr>
        <sz val="8"/>
        <rFont val="Arial"/>
        <family val="2"/>
      </rPr>
      <t>CXPP2405</t>
    </r>
  </si>
  <si>
    <t>COT. 130</t>
  </si>
  <si>
    <t>COT. 0000137</t>
  </si>
  <si>
    <t>B1500000358</t>
  </si>
  <si>
    <t>ANA JULIA TORRES LOPEZ</t>
  </si>
  <si>
    <t>ORLANDO SANCHEZ</t>
  </si>
  <si>
    <t>Analista de Cuentas por pagar</t>
  </si>
  <si>
    <t>Preparado por:</t>
  </si>
  <si>
    <t>Revisado por:</t>
  </si>
  <si>
    <t>________________________________</t>
  </si>
  <si>
    <t>PAGOS A PROVEEDORES LOCALES</t>
  </si>
  <si>
    <r>
      <rPr>
        <sz val="8"/>
        <rFont val="Arial"/>
        <family val="2"/>
      </rPr>
      <t>CONTRATO 046-2022, D/F 21/11/2022, CO-0000572-2023, REPARACION VERJA PERIMETRAL DEL EDIFICIO SEDE DE NAV. AEREA</t>
    </r>
  </si>
  <si>
    <t>AVI CONSTRUCTORA SRL</t>
  </si>
  <si>
    <t>RELACION CUENTAS POR PAGAR PROVEEDORES LOCALES</t>
  </si>
  <si>
    <t>INSTITUTO DOMINICANO DE AVIACION CIVIL (IDAC)</t>
  </si>
  <si>
    <t>DEPARTAMENTO DE CONTABILIDAD</t>
  </si>
  <si>
    <t>B1500000098</t>
  </si>
  <si>
    <t>_______________________________________</t>
  </si>
  <si>
    <t>DMAC ABOGADOS S</t>
  </si>
  <si>
    <t>CONTRATO 015-2023, D/F 15/05/2023,  BS-0006219-20223 ASIST. LEGAL, REPRESENTACION Y DEFENSA DEL IDAC.</t>
  </si>
  <si>
    <t>B1500001049</t>
  </si>
  <si>
    <t>CXPP0823</t>
  </si>
  <si>
    <t>PENDIENTE</t>
  </si>
  <si>
    <t>ATRASADO</t>
  </si>
  <si>
    <t>CXPP0224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</si>
  <si>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</si>
  <si>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</si>
  <si>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B1500000554</t>
  </si>
  <si>
    <t>INSTALACION DE ILUMINACION EN PARTE EXTERIOR PANELES SOLARES, O/C 017715, POR VALOR DE RD$428,304.60</t>
  </si>
  <si>
    <t>CONTRATO No: 018-2021, ADQ. DE REPUESTOS PARA SISTEMA BASADO EN TIERRAS (GBAS), PARA EL AIPC.</t>
  </si>
  <si>
    <t>FACO00000611</t>
  </si>
  <si>
    <t>LARA CLASE IMPORT SRL</t>
  </si>
  <si>
    <t>O/C 00239, 1 CENTELLA BARRA DE LUCES Y 1  SISTEMA DE SIRENA CON AMPLIFICADOR</t>
  </si>
  <si>
    <t>B1500000176</t>
  </si>
  <si>
    <t>NC-FAC-201493</t>
  </si>
  <si>
    <t>CONTRATO 035-2023, D/F 1/07/2023, BS-0013170-2023, SERVICIO DE PUBLICIDAD DEL 17/011 AL 17/12/2023.</t>
  </si>
  <si>
    <t>B1500000132</t>
  </si>
  <si>
    <t xml:space="preserve">DESTELLOS COMUNICACIONES Y SERVICIOS SRL
</t>
  </si>
  <si>
    <t>SERVICIOS VARIOS AILA Y AIGL, POR UN VALOR DE / RD$15,828,044.23, (PENDIENTE RD$6,331, 217.70). CONTRATO 066-2016</t>
  </si>
  <si>
    <t>NC-FAC-00199445</t>
  </si>
  <si>
    <t>CONTRATO 034-2024, BS-0003270-2024, BOLETO AEREO SDQ-MEX-SDQ</t>
  </si>
  <si>
    <t>B1500000926</t>
  </si>
  <si>
    <t xml:space="preserve">TRAVELWISE CONSULTORES DE VIAJES, SRL
</t>
  </si>
  <si>
    <t>NC-FAC-160</t>
  </si>
  <si>
    <t>OC 00382, ADQUISICION DE 2 AIRE ACONDICIONADO DE 36 BTU.</t>
  </si>
  <si>
    <t>B1500000160</t>
  </si>
  <si>
    <t>NC-FAC-5466</t>
  </si>
  <si>
    <t>O/C 00127, ALQUILER FLOTILLA VEHICULAR PARA ASISTENCIA DURANTE EL GLOBAL IMPLEMENTATION SUPPORT SYMPOSIUM (GISS)</t>
  </si>
  <si>
    <t>B1500000138</t>
  </si>
  <si>
    <t xml:space="preserve">ELECTRICAL EQUIPMENT SUPPLY &amp; SERVICES E E S S SRL
</t>
  </si>
  <si>
    <t xml:space="preserve">TRANSEKUR GLOBAL SRL
</t>
  </si>
  <si>
    <t>Encargado Depto. De Contabilidad</t>
  </si>
  <si>
    <t>CXPP2509</t>
  </si>
  <si>
    <t xml:space="preserve">AVI CONSTRUCTORA SRL
</t>
  </si>
  <si>
    <t>CONTRATO 046-2022, D/F 21/11/2022, CO-0000572-2023, ADENDA 026-2025, CO-0001469-2025,REPARACION VERJA PERIMETRAL DEL EDIFICIO SEDE DE NAV. AEREA</t>
  </si>
  <si>
    <t>B1500000109</t>
  </si>
  <si>
    <t xml:space="preserve">CLIMASTER SRL
</t>
  </si>
  <si>
    <t>OC 00452, ADQUISICION E INSTALACION DE AIRES ACONDICIONADO Y MATERIALES DE REFRIGERACION.</t>
  </si>
  <si>
    <t>B1500000642</t>
  </si>
  <si>
    <t>NC-FAC-31</t>
  </si>
  <si>
    <t xml:space="preserve">GALET SRL
</t>
  </si>
  <si>
    <t>O/C 00138, 80 MANTEL (PAÑO) EN TELA PARA BANDEJAS</t>
  </si>
  <si>
    <t>B1500000031</t>
  </si>
  <si>
    <t xml:space="preserve">COPY SOLUTIONS INTERNATIONAL S A
</t>
  </si>
  <si>
    <t>O/C 075-2025, BS-0006479-2025, SERVICIOS DE ALQUILER DE IMPRESION MULTIFUNCIONAL BLANCO, NEGRO Y A COLOR  - CAMBIO DE PIEZAS</t>
  </si>
  <si>
    <t>NC-FAC-1000-140000919</t>
  </si>
  <si>
    <t>NC-FAC-1000-140000918</t>
  </si>
  <si>
    <t>E450000000919</t>
  </si>
  <si>
    <t>E450000000918</t>
  </si>
  <si>
    <t xml:space="preserve">CARIBBEAN XAM SRL
</t>
  </si>
  <si>
    <t xml:space="preserve">CORPORACION DE ACUEDUCTO Y ALCANTARILLADO DE SANTIAGO
</t>
  </si>
  <si>
    <t xml:space="preserve">ALTICE DOMINICANA, S. A.
</t>
  </si>
  <si>
    <t xml:space="preserve">MIAVISION SRL
</t>
  </si>
  <si>
    <t>CONTRATO 007-2026, BS-0001906-2026, PUBLICIDAD EN MEDIOS DE COMUNICACION A TRAVES DE LA COLOCACION DE OCHO (8) CUÑAS DIARIA EN SU CANAL TELEVISIVO, CUOTA 3/6, DESDE 9/03/2026 AL 9/4/2026.</t>
  </si>
  <si>
    <t>B1500000144</t>
  </si>
  <si>
    <t xml:space="preserve">VIVIAN DE MARCHENA GONZALEZ
</t>
  </si>
  <si>
    <t>CONTRATO 042/2026, BS-0003788-2026, PUBLICIDAD INSTITUCIONAL, CUOTA 1/6 DESDE EL 1/04/2026 AL 01/05/2026.</t>
  </si>
  <si>
    <t>E450000000002</t>
  </si>
  <si>
    <t>FT88</t>
  </si>
  <si>
    <t xml:space="preserve">25HORASDENOTICIAS SRL
</t>
  </si>
  <si>
    <t>CONTRATO: 183-2025, BS-0015715-2025, SERVICIOS DE PUBLICIDAD INSTITUCIONAL ATRAVES DE LOS MEDIOS TELEVISIVOS, CUOTA 5 Y 6/6, DESDE EL 19 DE  MARZO./2026 AL 19 DE MAYO/2026.</t>
  </si>
  <si>
    <t>B1500000266</t>
  </si>
  <si>
    <t xml:space="preserve">FRANCISCO CASTILLO ALMONTE
</t>
  </si>
  <si>
    <t>CONTRATO: 142-2025, BS-0014738-2025, SERVICIOS DE PUBLICIDAD INSTITUCIONAL, DEL 12/01 AL 12/02/2026.</t>
  </si>
  <si>
    <t>B1500000140</t>
  </si>
  <si>
    <t>CONTRATO: 142-2025, BS-0014738-2025, SERVICIOS DE PUBLICIDAD INSTITUCIONAL, DEL 12/02 AL 12/03/2026.</t>
  </si>
  <si>
    <t>B1500000141</t>
  </si>
  <si>
    <t>SERVICIO DE AGUA MES DE JUNIO/2026, CONTRATO: 01282022.</t>
  </si>
  <si>
    <t>B1500045311</t>
  </si>
  <si>
    <t>CONTRATO: 222-2025, BS-0003714-2026, SEGUROS DE VIAJES.</t>
  </si>
  <si>
    <t>E450000000022</t>
  </si>
  <si>
    <t>FA-20260601-1</t>
  </si>
  <si>
    <t xml:space="preserve">JUNIOR HONKARIS MARTE LUCIANO
</t>
  </si>
  <si>
    <t>CONTRATO 199-2025, BS-0001515-2026, PUBLICIDAD INSTITUCIONAL EN EL DIARIO DIGITAL PUERTOPLATACLICK.COM, CUOTA 6/6, DESDE EL09/05/2025 HASTA EL 09/5/2026.</t>
  </si>
  <si>
    <t>B1500000006</t>
  </si>
  <si>
    <t>CONTRATO: 222-2025, BS-0003714-2026, SERVICIOS DE HOSPEDAJE.</t>
  </si>
  <si>
    <t>E450000000023</t>
  </si>
  <si>
    <t>CXPP2606</t>
  </si>
  <si>
    <t>CONTRATO: 046-2022, D/F 21/11/2022, CO-0000572-2023, ADENDA 026-2025, CO-0001469-2025, ADENDA NO. 015-2026, CO-0000371-2026, POR REPARACION VERJA PERIMETRAL DEL EDIFICIO SEDE DE NAV. AEREA</t>
  </si>
  <si>
    <t>B0000000006</t>
  </si>
  <si>
    <t xml:space="preserve">EDENORTE
</t>
  </si>
  <si>
    <t>ENERGIA ELECTRICA MAYO/2026, CONTRATO: 7217550</t>
  </si>
  <si>
    <t>E450000136739</t>
  </si>
  <si>
    <t>SERV. TELEFONICO JUNIO/2026, CONTRATO: 1774075</t>
  </si>
  <si>
    <t>E450000025845</t>
  </si>
  <si>
    <t>SERV. TELEFONICO JUNIO/2026, CONTRATO: 6816945</t>
  </si>
  <si>
    <t>E450000025870</t>
  </si>
  <si>
    <t>SERV. DE TELECABLE JUNIO/2026, CONTRATO: 8168335</t>
  </si>
  <si>
    <t>E450000025835</t>
  </si>
  <si>
    <t>SERV. TELEFONICO JUNIO/2026, CONTRATO: 4127720</t>
  </si>
  <si>
    <t>E450000025862</t>
  </si>
  <si>
    <t>SERV. TELEFONICO JUNIO/2026, CONTRATO: 3720934</t>
  </si>
  <si>
    <t>E450000025860</t>
  </si>
  <si>
    <t>SERV. TELEFONICO Y DE DATOS, JUNIO/2026, CONTRATO: 1756253</t>
  </si>
  <si>
    <t>E450000025843</t>
  </si>
  <si>
    <t>ENERGIA ELECTRICA MAYO/2026, CONTRATO: 6730582</t>
  </si>
  <si>
    <t>E450000140097</t>
  </si>
  <si>
    <t>ENERGIA ELECTRICA MAYO/2026, CONTRATO: 3168605</t>
  </si>
  <si>
    <t>E450000138382</t>
  </si>
  <si>
    <t>ENERGIA ELECTRICA MAYO/2026, CONTRATO: 7475791</t>
  </si>
  <si>
    <t>E450000136688</t>
  </si>
  <si>
    <t xml:space="preserve">SALUDOS COMUNICACIONES FRIAS SRL
</t>
  </si>
  <si>
    <t xml:space="preserve">CONTRATO 193-2025, BS-0016127-2025, PUBLICIDAD INSTITUCIONAL EN LOS PROGRAMAS: MAÑANA MAÑANERA, REVISTA HORA ESTELAR Y EL CAFECITO; CUOTA 6/6, DEL 2/5/2026 AL 2/6/2026. </t>
  </si>
  <si>
    <t>B1500000990</t>
  </si>
  <si>
    <t xml:space="preserve">CONTRATO 193-2025, BS-0016127-2025, PUBLICIDAD INSTITUCIONAL EN LOS PROGRAMAS: MAÑANA MAÑANERA, REVISTA HORA ESTELAR Y EL CAFECITO; CUOTA 5/6, DEL 2/4/2026 AL 2/5/2026. </t>
  </si>
  <si>
    <t>B1500000989</t>
  </si>
  <si>
    <t xml:space="preserve">CONTRATO 193-2025, BS-0016127-2025, PUBLICIDAD INSTITUCIONAL EN LOS PROGRAMAS: MAÑANA MAÑANERA, REVISTA HORA ESTELAR Y EL CAFECITO; CUOTA 4/6, DEL 2/3/2026 AL 2/4/2026. </t>
  </si>
  <si>
    <t>B1500000988</t>
  </si>
  <si>
    <t xml:space="preserve">CONTRATO 193-2025, BS-0016127-2025, PUBLICIDAD INSTITUCIONAL EN LOS PROGRAMAS: MAÑANA MAÑANERA, REVISTA HORA ESTELAR Y EL CAFECITO; CUOTA 3/6, DEL 2/2/2026 AL 2/3/2026. </t>
  </si>
  <si>
    <t>B1500000987</t>
  </si>
  <si>
    <t xml:space="preserve">SEGUROS UNIVERSAL S A
</t>
  </si>
  <si>
    <t>CONTRATO: 03190638, SERVICIOS DE ADMINISTRACION DE SALUD PLANES COLECTIVO VITAL Y ALPHA PERIODO DEL 01 AL 31/07/2026.</t>
  </si>
  <si>
    <t>E450000005477</t>
  </si>
  <si>
    <t>CONTRATO: 03190513, SERVICIOS DE ADMINISTRACION DE SALUD PLANES COLECTIVO VITAL Y ALPHA PERIODO DEL 01 AL 31/07/2026.</t>
  </si>
  <si>
    <t>E450000005448</t>
  </si>
  <si>
    <t xml:space="preserve">OROX INVERSIONES SRL
</t>
  </si>
  <si>
    <t>CONTRARO:039-2026, BS-0005255-2026, 3783  SERVICIOS DE ALMUERZO, DEL 01 AL 11/06/2026.</t>
  </si>
  <si>
    <t>E450000000654</t>
  </si>
  <si>
    <t>AL 30 DE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</si>
</sst>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11"/>
      <color rgb="FF063175"/>
      <name val="Arial"/>
      <family val="2"/>
    </font>
    <font>
      <b/>
      <sz val="7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7">
    <xf numFmtId="0" fontId="0" fillId="0" borderId="0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</cellStyleXfs>
  <cellXfs count="71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ont="1" applyFill="1" applyBorder="1" applyAlignment="1" applyProtection="1">
      <alignment wrapText="1"/>
      <protection locked="0"/>
    </xf>
    <xf numFmtId="0" fontId="0" fillId="0" borderId="0" xfId="0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0" fillId="2" borderId="0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0" fillId="0" borderId="2" xfId="0" applyNumberFormat="1" applyFont="1" applyFill="1" applyBorder="1" applyAlignment="1" applyProtection="1">
      <alignment wrapText="1"/>
      <protection locked="0"/>
    </xf>
    <xf numFmtId="0" fontId="6" fillId="0" borderId="2" xfId="0" applyNumberFormat="1" applyFont="1" applyFill="1" applyBorder="1" applyAlignment="1" applyProtection="1">
      <alignment horizontal="right" vertical="center" wrapText="1"/>
    </xf>
    <xf numFmtId="0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8" fillId="9" borderId="4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7" applyFont="1" applyFill="1" applyBorder="1" applyAlignment="1">
      <alignment horizontal="center" vertical="center"/>
    </xf>
    <xf numFmtId="0" fontId="8" fillId="9" borderId="4" xfId="7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0" fillId="2" borderId="0" xfId="0" applyNumberFormat="1" applyFont="1" applyFill="1" applyBorder="1" applyAlignment="1" applyProtection="1">
      <alignment vertical="center" wrapText="1"/>
      <protection locked="0"/>
    </xf>
    <xf numFmtId="0" fontId="1" fillId="6" borderId="1" xfId="0" applyNumberFormat="1" applyFont="1" applyFill="1" applyBorder="1" applyAlignment="1" applyProtection="1">
      <alignment horizontal="left" vertical="center" wrapText="1"/>
      <protection locked="0"/>
    </xf>
    <xf numFmtId="0" fontId="8" fillId="9" borderId="4" xfId="7" applyFont="1" applyFill="1" applyBorder="1" applyAlignment="1">
      <alignment vertical="center" wrapText="1"/>
    </xf>
    <xf numFmtId="0" fontId="8" fillId="0" borderId="4" xfId="7" applyFont="1" applyFill="1" applyBorder="1" applyAlignment="1">
      <alignment vertical="center" wrapText="1"/>
    </xf>
    <xf numFmtId="0" fontId="0" fillId="2" borderId="2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/>
    <xf numFmtId="0" fontId="6" fillId="0" borderId="2" xfId="0" applyNumberFormat="1" applyFont="1" applyFill="1" applyBorder="1" applyAlignment="1" applyProtection="1">
      <alignment horizontal="right" wrapText="1"/>
      <protection locked="0"/>
    </xf>
    <xf numFmtId="0" fontId="10" fillId="0" borderId="0" xfId="0" applyFont="1" applyAlignment="1"/>
    <xf numFmtId="0" fontId="4" fillId="9" borderId="6" xfId="0" applyNumberFormat="1" applyFont="1" applyFill="1" applyBorder="1" applyAlignment="1" applyProtection="1">
      <alignment horizontal="center" vertical="center" wrapText="1"/>
    </xf>
    <xf numFmtId="0" fontId="4" fillId="9" borderId="5" xfId="0" applyNumberFormat="1" applyFont="1" applyFill="1" applyBorder="1" applyAlignment="1" applyProtection="1">
      <alignment horizontal="center" vertical="center" wrapText="1"/>
    </xf>
    <xf numFmtId="0" fontId="4" fillId="9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14" fontId="5" fillId="0" borderId="4" xfId="0" applyNumberFormat="1" applyFont="1" applyFill="1" applyBorder="1" applyAlignment="1" applyProtection="1">
      <alignment horizontal="center" vertical="center" wrapText="1"/>
    </xf>
    <xf numFmtId="0" fontId="5" fillId="9" borderId="4" xfId="0" applyNumberFormat="1" applyFont="1" applyFill="1" applyBorder="1" applyAlignment="1" applyProtection="1">
      <alignment horizontal="center" vertical="center" wrapText="1"/>
    </xf>
    <xf numFmtId="0" fontId="5" fillId="9" borderId="4" xfId="0" applyNumberFormat="1" applyFont="1" applyFill="1" applyBorder="1" applyAlignment="1" applyProtection="1">
      <alignment horizontal="left" vertical="center" wrapText="1"/>
    </xf>
    <xf numFmtId="0" fontId="8" fillId="9" borderId="4" xfId="0" applyNumberFormat="1" applyFont="1" applyFill="1" applyBorder="1" applyAlignment="1" applyProtection="1">
      <alignment horizontal="left" vertical="center" wrapText="1"/>
    </xf>
    <xf numFmtId="14" fontId="5" fillId="9" borderId="4" xfId="0" applyNumberFormat="1" applyFont="1" applyFill="1" applyBorder="1" applyAlignment="1" applyProtection="1">
      <alignment horizontal="center" vertical="center" wrapText="1"/>
    </xf>
    <xf numFmtId="4" fontId="5" fillId="9" borderId="4" xfId="0" applyNumberFormat="1" applyFont="1" applyFill="1" applyBorder="1" applyAlignment="1" applyProtection="1">
      <alignment horizontal="right" vertical="center" wrapText="1"/>
    </xf>
    <xf numFmtId="4" fontId="5" fillId="0" borderId="4" xfId="0" applyNumberFormat="1" applyFont="1" applyFill="1" applyBorder="1" applyAlignment="1" applyProtection="1">
      <alignment horizontal="right" vertical="center" wrapText="1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0" fillId="2" borderId="0" xfId="0" applyNumberFormat="1" applyFont="1" applyFill="1" applyBorder="1" applyAlignment="1" applyProtection="1">
      <alignment horizontal="center" vertical="center" wrapText="1"/>
      <protection locked="0"/>
    </xf>
    <xf numFmtId="14" fontId="8" fillId="0" borderId="4" xfId="7" applyNumberFormat="1" applyFont="1" applyFill="1" applyBorder="1" applyAlignment="1">
      <alignment horizontal="center" vertical="center"/>
    </xf>
    <xf numFmtId="4" fontId="8" fillId="0" borderId="4" xfId="7" applyNumberFormat="1" applyFont="1" applyFill="1" applyBorder="1" applyAlignment="1">
      <alignment vertical="center"/>
    </xf>
    <xf numFmtId="14" fontId="8" fillId="9" borderId="4" xfId="7" applyNumberFormat="1" applyFont="1" applyFill="1" applyBorder="1" applyAlignment="1">
      <alignment horizontal="center" vertical="center"/>
    </xf>
    <xf numFmtId="4" fontId="8" fillId="9" borderId="4" xfId="7" applyNumberFormat="1" applyFont="1" applyFill="1" applyBorder="1" applyAlignment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0" fontId="16" fillId="9" borderId="4" xfId="26" applyFont="1" applyFill="1" applyBorder="1" applyAlignment="1">
      <alignment horizontal="center" vertical="center"/>
    </xf>
    <xf numFmtId="0" fontId="16" fillId="9" borderId="4" xfId="26" applyFont="1" applyFill="1" applyBorder="1" applyAlignment="1">
      <alignment vertical="center" wrapText="1"/>
    </xf>
    <xf numFmtId="4" fontId="16" fillId="9" borderId="4" xfId="26" applyNumberFormat="1" applyFont="1" applyFill="1" applyBorder="1" applyAlignment="1">
      <alignment vertical="center"/>
    </xf>
    <xf numFmtId="0" fontId="16" fillId="0" borderId="4" xfId="26" applyFont="1" applyFill="1" applyBorder="1" applyAlignment="1">
      <alignment horizontal="center" vertical="center"/>
    </xf>
    <xf numFmtId="0" fontId="16" fillId="0" borderId="4" xfId="26" applyFont="1" applyFill="1" applyBorder="1" applyAlignment="1">
      <alignment vertical="center" wrapText="1"/>
    </xf>
    <xf numFmtId="4" fontId="16" fillId="0" borderId="4" xfId="26" applyNumberFormat="1" applyFont="1" applyFill="1" applyBorder="1" applyAlignment="1">
      <alignment vertical="center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14" fontId="16" fillId="9" borderId="4" xfId="26" applyNumberFormat="1" applyFont="1" applyFill="1" applyBorder="1" applyAlignment="1">
      <alignment horizontal="center" vertical="center"/>
    </xf>
    <xf numFmtId="14" fontId="16" fillId="0" borderId="4" xfId="26" applyNumberFormat="1" applyFont="1" applyFill="1" applyBorder="1" applyAlignment="1">
      <alignment horizontal="center" vertical="center"/>
    </xf>
    <xf numFmtId="0" fontId="5" fillId="9" borderId="4" xfId="0" applyNumberFormat="1" applyFont="1" applyFill="1" applyBorder="1" applyAlignment="1" applyProtection="1">
      <alignment vertical="center" wrapText="1"/>
    </xf>
    <xf numFmtId="4" fontId="8" fillId="9" borderId="4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left" wrapText="1"/>
      <protection locked="0"/>
    </xf>
    <xf numFmtId="0" fontId="11" fillId="2" borderId="0" xfId="0" applyNumberFormat="1" applyFont="1" applyFill="1" applyBorder="1" applyAlignment="1" applyProtection="1">
      <alignment horizontal="left" wrapText="1"/>
      <protection locked="0"/>
    </xf>
    <xf numFmtId="0" fontId="3" fillId="8" borderId="1" xfId="0" applyNumberFormat="1" applyFont="1" applyFill="1" applyBorder="1" applyAlignment="1" applyProtection="1">
      <alignment horizontal="left" vertical="top" wrapText="1"/>
      <protection locked="0"/>
    </xf>
    <xf numFmtId="0" fontId="0" fillId="3" borderId="1" xfId="0" applyNumberFormat="1" applyFont="1" applyFill="1" applyBorder="1" applyAlignment="1" applyProtection="1">
      <alignment horizontal="left" vertical="top" wrapText="1"/>
      <protection locked="0"/>
    </xf>
    <xf numFmtId="0" fontId="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2" fillId="5" borderId="2" xfId="0" applyNumberFormat="1" applyFont="1" applyFill="1" applyBorder="1" applyAlignment="1" applyProtection="1">
      <alignment horizontal="right" vertical="top" wrapText="1"/>
      <protection locked="0"/>
    </xf>
    <xf numFmtId="0" fontId="13" fillId="7" borderId="2" xfId="0" applyNumberFormat="1" applyFont="1" applyFill="1" applyBorder="1" applyAlignment="1" applyProtection="1">
      <alignment horizontal="right" vertical="center" wrapText="1"/>
      <protection locked="0"/>
    </xf>
    <xf numFmtId="0" fontId="14" fillId="2" borderId="0" xfId="0" applyNumberFormat="1" applyFont="1" applyFill="1" applyBorder="1" applyAlignment="1" applyProtection="1">
      <alignment horizontal="right" wrapText="1"/>
      <protection locked="0"/>
    </xf>
    <xf numFmtId="0" fontId="14" fillId="2" borderId="2" xfId="0" applyNumberFormat="1" applyFont="1" applyFill="1" applyBorder="1" applyAlignment="1" applyProtection="1">
      <alignment horizontal="right" wrapText="1"/>
      <protection locked="0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0" fontId="9" fillId="9" borderId="4" xfId="0" applyNumberFormat="1" applyFont="1" applyFill="1" applyBorder="1" applyAlignment="1" applyProtection="1">
      <alignment horizontal="right" vertical="center" wrapText="1"/>
    </xf>
    <xf numFmtId="0" fontId="9" fillId="9" borderId="4" xfId="0" applyNumberFormat="1" applyFont="1" applyFill="1" applyBorder="1" applyAlignment="1" applyProtection="1">
      <alignment horizontal="right" vertical="center" wrapText="1"/>
      <protection locked="0"/>
    </xf>
  </cellXfs>
  <cellStyles count="27">
    <cellStyle name="Normal" xfId="0" builtinId="0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  <cellStyle name="Normal 19" xfId="18"/>
    <cellStyle name="Normal 2" xfId="1"/>
    <cellStyle name="Normal 20" xfId="19"/>
    <cellStyle name="Normal 21" xfId="20"/>
    <cellStyle name="Normal 22" xfId="21"/>
    <cellStyle name="Normal 23" xfId="22"/>
    <cellStyle name="Normal 24" xfId="23"/>
    <cellStyle name="Normal 25" xfId="24"/>
    <cellStyle name="Normal 26" xfId="25"/>
    <cellStyle name="Normal 27" xfId="26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3</xdr:col>
      <xdr:colOff>304800</xdr:colOff>
      <xdr:row>13</xdr:row>
      <xdr:rowOff>9525</xdr:rowOff>
    </xdr:to>
    <xdr:pic>
      <xdr:nvPicPr>
        <xdr:cNvPr id="1791907725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161925</xdr:rowOff>
    </xdr:from>
    <xdr:to>
      <xdr:col>3</xdr:col>
      <xdr:colOff>304800</xdr:colOff>
      <xdr:row>13</xdr:row>
      <xdr:rowOff>9525</xdr:rowOff>
    </xdr:to>
    <xdr:pic>
      <xdr:nvPicPr>
        <xdr:cNvPr id="3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533400" y="609600"/>
          <a:ext cx="1628775" cy="9048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3</xdr:row>
      <xdr:rowOff>0</xdr:rowOff>
    </xdr:from>
    <xdr:to>
      <xdr:col>3</xdr:col>
      <xdr:colOff>314325</xdr:colOff>
      <xdr:row>13</xdr:row>
      <xdr:rowOff>9525</xdr:rowOff>
    </xdr:to>
    <xdr:pic>
      <xdr:nvPicPr>
        <xdr:cNvPr id="4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409575" y="533400"/>
          <a:ext cx="16287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2</xdr:row>
      <xdr:rowOff>57150</xdr:rowOff>
    </xdr:from>
    <xdr:to>
      <xdr:col>3</xdr:col>
      <xdr:colOff>257175</xdr:colOff>
      <xdr:row>12</xdr:row>
      <xdr:rowOff>28575</xdr:rowOff>
    </xdr:to>
    <xdr:pic>
      <xdr:nvPicPr>
        <xdr:cNvPr id="5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352425" y="504825"/>
          <a:ext cx="1628775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M70"/>
  <sheetViews>
    <sheetView tabSelected="1" topLeftCell="A56" zoomScaleNormal="100" workbookViewId="0">
      <selection activeCell="E58" sqref="E58"/>
    </sheetView>
  </sheetViews>
  <sheetFormatPr baseColWidth="10" defaultColWidth="9.140625" defaultRowHeight="15" x14ac:dyDescent="0.25"/>
  <cols>
    <col min="1" max="1" width="4" customWidth="1"/>
    <col min="2" max="2" width="6" customWidth="1"/>
    <col min="3" max="3" width="19.85546875" style="6" customWidth="1"/>
    <col min="4" max="4" width="44.7109375" style="23" customWidth="1"/>
    <col min="5" max="5" width="59.28515625" style="17" customWidth="1"/>
    <col min="6" max="6" width="18.5703125" style="46" customWidth="1"/>
    <col min="7" max="7" width="13.42578125" style="46" customWidth="1"/>
    <col min="8" max="8" width="13.28515625" style="17" customWidth="1"/>
    <col min="9" max="9" width="15.140625" customWidth="1"/>
    <col min="10" max="10" width="15.28515625" customWidth="1"/>
    <col min="11" max="11" width="15.140625" style="6" customWidth="1"/>
    <col min="12" max="12" width="4.140625" customWidth="1"/>
  </cols>
  <sheetData>
    <row r="1" spans="2:12" ht="20.100000000000001" customHeight="1" x14ac:dyDescent="0.3">
      <c r="B1" s="59" t="s">
        <v>30</v>
      </c>
      <c r="C1" s="59"/>
      <c r="D1" s="59"/>
      <c r="E1" s="59"/>
      <c r="F1" s="40"/>
      <c r="G1" s="40"/>
      <c r="H1" s="18"/>
      <c r="I1" s="1"/>
      <c r="J1" s="1"/>
      <c r="K1" s="5"/>
      <c r="L1" s="1"/>
    </row>
    <row r="2" spans="2:12" ht="15.95" customHeight="1" x14ac:dyDescent="0.25">
      <c r="B2" s="60" t="s">
        <v>31</v>
      </c>
      <c r="C2" s="60"/>
      <c r="D2" s="60"/>
      <c r="E2" s="60"/>
      <c r="F2" s="40"/>
      <c r="G2" s="40"/>
      <c r="H2" s="18"/>
      <c r="I2" s="1"/>
      <c r="J2" s="1"/>
      <c r="K2" s="5"/>
      <c r="L2" s="1"/>
    </row>
    <row r="3" spans="2:12" ht="6.75" customHeight="1" x14ac:dyDescent="0.25">
      <c r="B3" s="1"/>
      <c r="D3" s="25"/>
      <c r="F3" s="40"/>
      <c r="G3" s="40"/>
      <c r="H3" s="18"/>
      <c r="I3" s="1"/>
      <c r="J3" s="1"/>
      <c r="K3" s="5"/>
      <c r="L3" s="1"/>
    </row>
    <row r="4" spans="2:12" ht="1.5" hidden="1" customHeight="1" x14ac:dyDescent="0.25">
      <c r="B4" s="1"/>
      <c r="C4" s="5"/>
      <c r="D4" s="1"/>
      <c r="E4" s="18"/>
      <c r="F4" s="40"/>
      <c r="G4" s="40"/>
      <c r="H4" s="18"/>
      <c r="I4" s="1"/>
      <c r="J4" s="1"/>
      <c r="K4" s="5"/>
      <c r="L4" s="1"/>
    </row>
    <row r="5" spans="2:12" ht="12" customHeight="1" x14ac:dyDescent="0.25">
      <c r="B5" s="1"/>
      <c r="C5" s="62"/>
      <c r="D5" s="62"/>
      <c r="E5" s="18"/>
      <c r="F5" s="40"/>
      <c r="G5" s="40"/>
      <c r="H5" s="18"/>
      <c r="I5" s="1"/>
      <c r="J5" s="1"/>
      <c r="K5" s="5"/>
      <c r="L5" s="1"/>
    </row>
    <row r="6" spans="2:12" ht="5.0999999999999996" customHeight="1" x14ac:dyDescent="0.25">
      <c r="B6" s="1"/>
      <c r="C6" s="62"/>
      <c r="D6" s="62"/>
      <c r="E6" s="63"/>
      <c r="F6" s="40"/>
      <c r="G6" s="40"/>
      <c r="H6" s="18"/>
      <c r="I6" s="1"/>
      <c r="J6" s="1"/>
      <c r="K6" s="5"/>
      <c r="L6" s="1"/>
    </row>
    <row r="7" spans="2:12" ht="3.95" customHeight="1" x14ac:dyDescent="0.25">
      <c r="B7" s="1"/>
      <c r="C7" s="62"/>
      <c r="D7" s="62"/>
      <c r="E7" s="63"/>
      <c r="F7" s="40"/>
      <c r="G7" s="64"/>
      <c r="H7" s="64"/>
      <c r="I7" s="64"/>
      <c r="J7" s="64"/>
      <c r="K7" s="64"/>
      <c r="L7" s="1"/>
    </row>
    <row r="8" spans="2:12" ht="9" customHeight="1" x14ac:dyDescent="0.25">
      <c r="B8" s="1"/>
      <c r="C8" s="62"/>
      <c r="D8" s="62"/>
      <c r="E8" s="16"/>
      <c r="F8" s="40"/>
      <c r="G8" s="64"/>
      <c r="H8" s="64"/>
      <c r="I8" s="64"/>
      <c r="J8" s="64"/>
      <c r="K8" s="64"/>
      <c r="L8" s="1"/>
    </row>
    <row r="9" spans="2:12" ht="9" customHeight="1" x14ac:dyDescent="0.25">
      <c r="B9" s="1"/>
      <c r="C9" s="62"/>
      <c r="D9" s="62"/>
      <c r="E9" s="19"/>
      <c r="F9" s="40"/>
      <c r="G9" s="65" t="s">
        <v>29</v>
      </c>
      <c r="H9" s="65"/>
      <c r="I9" s="65"/>
      <c r="J9" s="65"/>
      <c r="K9" s="65"/>
      <c r="L9" s="1"/>
    </row>
    <row r="10" spans="2:12" ht="9" customHeight="1" x14ac:dyDescent="0.25">
      <c r="B10" s="1"/>
      <c r="C10" s="62"/>
      <c r="D10" s="62"/>
      <c r="E10" s="19"/>
      <c r="F10" s="40"/>
      <c r="G10" s="65"/>
      <c r="H10" s="65"/>
      <c r="I10" s="65"/>
      <c r="J10" s="65"/>
      <c r="K10" s="65"/>
      <c r="L10" s="1"/>
    </row>
    <row r="11" spans="2:12" ht="6.95" customHeight="1" x14ac:dyDescent="0.25">
      <c r="B11" s="1"/>
      <c r="C11" s="62"/>
      <c r="D11" s="62"/>
      <c r="E11" s="18"/>
      <c r="F11" s="40"/>
      <c r="G11" s="65"/>
      <c r="H11" s="65"/>
      <c r="I11" s="65"/>
      <c r="J11" s="65"/>
      <c r="K11" s="65"/>
      <c r="L11" s="1"/>
    </row>
    <row r="12" spans="2:12" ht="12.95" customHeight="1" x14ac:dyDescent="0.25">
      <c r="B12" s="1"/>
      <c r="C12" s="62"/>
      <c r="D12" s="62"/>
      <c r="E12" s="18"/>
      <c r="F12" s="40"/>
      <c r="G12" s="66" t="s">
        <v>154</v>
      </c>
      <c r="H12" s="66"/>
      <c r="I12" s="66"/>
      <c r="J12" s="66"/>
      <c r="K12" s="66"/>
      <c r="L12" s="1"/>
    </row>
    <row r="13" spans="2:12" ht="3.95" customHeight="1" x14ac:dyDescent="0.25">
      <c r="B13" s="1"/>
      <c r="C13" s="5"/>
      <c r="D13" s="1"/>
      <c r="E13" s="18"/>
      <c r="F13" s="40"/>
      <c r="I13" s="1"/>
      <c r="J13" s="1"/>
      <c r="K13" s="5"/>
      <c r="L13" s="1"/>
    </row>
    <row r="14" spans="2:12" ht="12.95" customHeight="1" x14ac:dyDescent="0.25">
      <c r="B14" s="1"/>
      <c r="C14" s="61"/>
      <c r="D14" s="61"/>
      <c r="E14" s="61"/>
      <c r="F14" s="40"/>
      <c r="G14" s="40"/>
      <c r="H14" s="67" t="s">
        <v>26</v>
      </c>
      <c r="I14" s="67"/>
      <c r="J14" s="67"/>
      <c r="K14" s="67"/>
      <c r="L14" s="1"/>
    </row>
    <row r="15" spans="2:12" ht="15.75" thickBot="1" x14ac:dyDescent="0.3">
      <c r="B15" s="1"/>
      <c r="C15" s="5"/>
      <c r="D15" s="1"/>
      <c r="E15" s="18"/>
      <c r="F15" s="40"/>
      <c r="G15" s="40"/>
      <c r="H15" s="18"/>
      <c r="I15" s="1"/>
      <c r="J15" s="1"/>
      <c r="K15" s="5"/>
      <c r="L15" s="1"/>
    </row>
    <row r="16" spans="2:12" ht="27.75" customHeight="1" x14ac:dyDescent="0.25">
      <c r="B16" s="26" t="s">
        <v>0</v>
      </c>
      <c r="C16" s="27" t="s">
        <v>1</v>
      </c>
      <c r="D16" s="28" t="s">
        <v>2</v>
      </c>
      <c r="E16" s="28" t="s">
        <v>3</v>
      </c>
      <c r="F16" s="28" t="s">
        <v>4</v>
      </c>
      <c r="G16" s="28" t="s">
        <v>5</v>
      </c>
      <c r="H16" s="28" t="s">
        <v>6</v>
      </c>
      <c r="I16" s="28" t="s">
        <v>7</v>
      </c>
      <c r="J16" s="28" t="s">
        <v>8</v>
      </c>
      <c r="K16" s="28" t="s">
        <v>9</v>
      </c>
      <c r="L16" s="1"/>
    </row>
    <row r="17" spans="2:13" s="4" customFormat="1" ht="51.95" customHeight="1" x14ac:dyDescent="0.25">
      <c r="B17" s="29">
        <v>1</v>
      </c>
      <c r="C17" s="29" t="s">
        <v>10</v>
      </c>
      <c r="D17" s="38" t="s">
        <v>11</v>
      </c>
      <c r="E17" s="30" t="s">
        <v>54</v>
      </c>
      <c r="F17" s="39" t="s">
        <v>17</v>
      </c>
      <c r="G17" s="31">
        <v>42824</v>
      </c>
      <c r="H17" s="37">
        <v>6331217.7000000002</v>
      </c>
      <c r="I17" s="37">
        <v>0</v>
      </c>
      <c r="J17" s="37">
        <v>6331217.7000000002</v>
      </c>
      <c r="K17" s="29" t="s">
        <v>39</v>
      </c>
      <c r="L17" s="3"/>
    </row>
    <row r="18" spans="2:13" ht="51.95" customHeight="1" x14ac:dyDescent="0.25">
      <c r="B18" s="32">
        <v>2</v>
      </c>
      <c r="C18" s="32" t="s">
        <v>12</v>
      </c>
      <c r="D18" s="33" t="s">
        <v>13</v>
      </c>
      <c r="E18" s="34" t="s">
        <v>44</v>
      </c>
      <c r="F18" s="12" t="s">
        <v>18</v>
      </c>
      <c r="G18" s="35">
        <v>43787</v>
      </c>
      <c r="H18" s="36">
        <v>428304.6</v>
      </c>
      <c r="I18" s="36">
        <v>299813.21999999997</v>
      </c>
      <c r="J18" s="36">
        <v>128491.38</v>
      </c>
      <c r="K18" s="32" t="s">
        <v>39</v>
      </c>
      <c r="L18" s="1"/>
    </row>
    <row r="19" spans="2:13" s="4" customFormat="1" ht="51.95" customHeight="1" x14ac:dyDescent="0.25">
      <c r="B19" s="29">
        <v>3</v>
      </c>
      <c r="C19" s="29" t="s">
        <v>14</v>
      </c>
      <c r="D19" s="38" t="s">
        <v>15</v>
      </c>
      <c r="E19" s="30" t="s">
        <v>45</v>
      </c>
      <c r="F19" s="39" t="s">
        <v>19</v>
      </c>
      <c r="G19" s="31">
        <v>44340</v>
      </c>
      <c r="H19" s="37">
        <v>21254160</v>
      </c>
      <c r="I19" s="37">
        <v>19128744</v>
      </c>
      <c r="J19" s="37">
        <v>2125416</v>
      </c>
      <c r="K19" s="29" t="s">
        <v>38</v>
      </c>
      <c r="L19" s="3"/>
    </row>
    <row r="20" spans="2:13" s="4" customFormat="1" ht="51.95" customHeight="1" x14ac:dyDescent="0.25">
      <c r="B20" s="32">
        <v>4</v>
      </c>
      <c r="C20" s="32" t="s">
        <v>16</v>
      </c>
      <c r="D20" s="33" t="s">
        <v>28</v>
      </c>
      <c r="E20" s="33" t="s">
        <v>27</v>
      </c>
      <c r="F20" s="32" t="s">
        <v>32</v>
      </c>
      <c r="G20" s="35">
        <v>45071</v>
      </c>
      <c r="H20" s="36">
        <v>14278895.539999999</v>
      </c>
      <c r="I20" s="36">
        <v>12882454.039999999</v>
      </c>
      <c r="J20" s="36">
        <v>1396441.5</v>
      </c>
      <c r="K20" s="32" t="s">
        <v>38</v>
      </c>
      <c r="L20" s="3"/>
    </row>
    <row r="21" spans="2:13" s="4" customFormat="1" ht="51.95" customHeight="1" x14ac:dyDescent="0.25">
      <c r="B21" s="29">
        <v>5</v>
      </c>
      <c r="C21" s="29" t="s">
        <v>37</v>
      </c>
      <c r="D21" s="38" t="s">
        <v>34</v>
      </c>
      <c r="E21" s="38" t="s">
        <v>35</v>
      </c>
      <c r="F21" s="29" t="s">
        <v>36</v>
      </c>
      <c r="G21" s="31">
        <v>45145</v>
      </c>
      <c r="H21" s="37">
        <v>3699300</v>
      </c>
      <c r="I21" s="37">
        <v>3206060</v>
      </c>
      <c r="J21" s="37">
        <v>493240</v>
      </c>
      <c r="K21" s="29" t="s">
        <v>39</v>
      </c>
      <c r="M21" s="3"/>
    </row>
    <row r="22" spans="2:13" s="4" customFormat="1" ht="51.95" customHeight="1" x14ac:dyDescent="0.25">
      <c r="B22" s="32">
        <v>6</v>
      </c>
      <c r="C22" s="32" t="s">
        <v>40</v>
      </c>
      <c r="D22" s="33" t="s">
        <v>41</v>
      </c>
      <c r="E22" s="33" t="s">
        <v>42</v>
      </c>
      <c r="F22" s="32" t="s">
        <v>43</v>
      </c>
      <c r="G22" s="35">
        <v>45343</v>
      </c>
      <c r="H22" s="36">
        <v>77624232.400000006</v>
      </c>
      <c r="I22" s="36">
        <v>65980597.539999999</v>
      </c>
      <c r="J22" s="36">
        <v>11643634.859999999</v>
      </c>
      <c r="K22" s="32" t="s">
        <v>38</v>
      </c>
      <c r="M22" s="7"/>
    </row>
    <row r="23" spans="2:13" s="4" customFormat="1" ht="51.95" customHeight="1" x14ac:dyDescent="0.25">
      <c r="B23" s="29">
        <v>7</v>
      </c>
      <c r="C23" s="29" t="s">
        <v>46</v>
      </c>
      <c r="D23" s="38" t="s">
        <v>47</v>
      </c>
      <c r="E23" s="38" t="s">
        <v>48</v>
      </c>
      <c r="F23" s="29" t="s">
        <v>49</v>
      </c>
      <c r="G23" s="31">
        <v>45460</v>
      </c>
      <c r="H23" s="37">
        <v>56404</v>
      </c>
      <c r="I23" s="37">
        <v>0</v>
      </c>
      <c r="J23" s="37">
        <v>56404</v>
      </c>
      <c r="K23" s="29" t="s">
        <v>39</v>
      </c>
      <c r="M23" s="7"/>
    </row>
    <row r="24" spans="2:13" s="4" customFormat="1" ht="51.95" customHeight="1" x14ac:dyDescent="0.25">
      <c r="B24" s="32">
        <v>8</v>
      </c>
      <c r="C24" s="32" t="s">
        <v>50</v>
      </c>
      <c r="D24" s="57" t="s">
        <v>53</v>
      </c>
      <c r="E24" s="33" t="s">
        <v>51</v>
      </c>
      <c r="F24" s="32" t="s">
        <v>52</v>
      </c>
      <c r="G24" s="35">
        <v>45540</v>
      </c>
      <c r="H24" s="36">
        <v>30000</v>
      </c>
      <c r="I24" s="36">
        <v>0</v>
      </c>
      <c r="J24" s="36">
        <v>30000</v>
      </c>
      <c r="K24" s="32" t="s">
        <v>39</v>
      </c>
      <c r="M24" s="7"/>
    </row>
    <row r="25" spans="2:13" s="4" customFormat="1" ht="51.95" customHeight="1" x14ac:dyDescent="0.25">
      <c r="B25" s="29">
        <v>9</v>
      </c>
      <c r="C25" s="29" t="s">
        <v>55</v>
      </c>
      <c r="D25" s="38" t="s">
        <v>58</v>
      </c>
      <c r="E25" s="38" t="s">
        <v>56</v>
      </c>
      <c r="F25" s="29" t="s">
        <v>57</v>
      </c>
      <c r="G25" s="31">
        <v>45625</v>
      </c>
      <c r="H25" s="37">
        <v>74307</v>
      </c>
      <c r="I25" s="37">
        <v>0</v>
      </c>
      <c r="J25" s="37">
        <v>74307</v>
      </c>
      <c r="K25" s="29" t="s">
        <v>39</v>
      </c>
      <c r="M25" s="7"/>
    </row>
    <row r="26" spans="2:13" s="4" customFormat="1" ht="51.95" customHeight="1" x14ac:dyDescent="0.25">
      <c r="B26" s="32">
        <v>10</v>
      </c>
      <c r="C26" s="15" t="s">
        <v>59</v>
      </c>
      <c r="D26" s="20" t="s">
        <v>65</v>
      </c>
      <c r="E26" s="20" t="s">
        <v>60</v>
      </c>
      <c r="F26" s="15" t="s">
        <v>61</v>
      </c>
      <c r="G26" s="43">
        <v>45644</v>
      </c>
      <c r="H26" s="44">
        <v>342200</v>
      </c>
      <c r="I26" s="44">
        <v>0</v>
      </c>
      <c r="J26" s="44">
        <v>342200</v>
      </c>
      <c r="K26" s="15" t="s">
        <v>39</v>
      </c>
      <c r="L26" s="7"/>
    </row>
    <row r="27" spans="2:13" s="4" customFormat="1" ht="51.95" customHeight="1" x14ac:dyDescent="0.25">
      <c r="B27" s="29">
        <v>11</v>
      </c>
      <c r="C27" s="14" t="s">
        <v>62</v>
      </c>
      <c r="D27" s="21" t="s">
        <v>66</v>
      </c>
      <c r="E27" s="21" t="s">
        <v>63</v>
      </c>
      <c r="F27" s="14" t="s">
        <v>64</v>
      </c>
      <c r="G27" s="41">
        <v>45644</v>
      </c>
      <c r="H27" s="42">
        <v>809000.4</v>
      </c>
      <c r="I27" s="42">
        <v>0</v>
      </c>
      <c r="J27" s="42">
        <v>809000.4</v>
      </c>
      <c r="K27" s="14" t="s">
        <v>39</v>
      </c>
      <c r="L27" s="7"/>
    </row>
    <row r="28" spans="2:13" s="4" customFormat="1" ht="51.95" customHeight="1" x14ac:dyDescent="0.25">
      <c r="B28" s="32">
        <v>12</v>
      </c>
      <c r="C28" s="48" t="s">
        <v>68</v>
      </c>
      <c r="D28" s="49" t="s">
        <v>69</v>
      </c>
      <c r="E28" s="49" t="s">
        <v>70</v>
      </c>
      <c r="F28" s="48" t="s">
        <v>71</v>
      </c>
      <c r="G28" s="55">
        <v>45905</v>
      </c>
      <c r="H28" s="50">
        <v>903770.26</v>
      </c>
      <c r="I28" s="50">
        <v>0</v>
      </c>
      <c r="J28" s="50">
        <v>903770.26</v>
      </c>
      <c r="K28" s="48" t="s">
        <v>38</v>
      </c>
      <c r="L28" s="7"/>
    </row>
    <row r="29" spans="2:13" s="4" customFormat="1" ht="51.95" customHeight="1" x14ac:dyDescent="0.25">
      <c r="B29" s="29">
        <v>13</v>
      </c>
      <c r="C29" s="51">
        <v>11635</v>
      </c>
      <c r="D29" s="52" t="s">
        <v>72</v>
      </c>
      <c r="E29" s="52" t="s">
        <v>73</v>
      </c>
      <c r="F29" s="51" t="s">
        <v>74</v>
      </c>
      <c r="G29" s="56">
        <v>46008</v>
      </c>
      <c r="H29" s="53">
        <v>235787.39</v>
      </c>
      <c r="I29" s="53">
        <v>0</v>
      </c>
      <c r="J29" s="53">
        <v>235787.39</v>
      </c>
      <c r="K29" s="51" t="s">
        <v>38</v>
      </c>
      <c r="L29" s="7"/>
    </row>
    <row r="30" spans="2:13" s="4" customFormat="1" ht="51.95" customHeight="1" x14ac:dyDescent="0.25">
      <c r="B30" s="32">
        <v>14</v>
      </c>
      <c r="C30" s="48" t="s">
        <v>75</v>
      </c>
      <c r="D30" s="49" t="s">
        <v>76</v>
      </c>
      <c r="E30" s="49" t="s">
        <v>77</v>
      </c>
      <c r="F30" s="48" t="s">
        <v>78</v>
      </c>
      <c r="G30" s="55">
        <v>46057</v>
      </c>
      <c r="H30" s="50">
        <v>5852.8</v>
      </c>
      <c r="I30" s="50">
        <v>0</v>
      </c>
      <c r="J30" s="50">
        <v>5852.8</v>
      </c>
      <c r="K30" s="48" t="s">
        <v>38</v>
      </c>
      <c r="L30" s="7"/>
    </row>
    <row r="31" spans="2:13" s="4" customFormat="1" ht="51.95" customHeight="1" x14ac:dyDescent="0.25">
      <c r="B31" s="29">
        <v>15</v>
      </c>
      <c r="C31" s="51" t="s">
        <v>81</v>
      </c>
      <c r="D31" s="52" t="s">
        <v>79</v>
      </c>
      <c r="E31" s="52" t="s">
        <v>80</v>
      </c>
      <c r="F31" s="51" t="s">
        <v>83</v>
      </c>
      <c r="G31" s="56">
        <v>46142</v>
      </c>
      <c r="H31" s="53">
        <v>3691.46</v>
      </c>
      <c r="I31" s="53">
        <v>0</v>
      </c>
      <c r="J31" s="53">
        <v>3691.46</v>
      </c>
      <c r="K31" s="51"/>
      <c r="L31" s="7"/>
    </row>
    <row r="32" spans="2:13" s="4" customFormat="1" ht="51.95" customHeight="1" x14ac:dyDescent="0.25">
      <c r="B32" s="32">
        <v>16</v>
      </c>
      <c r="C32" s="48" t="s">
        <v>82</v>
      </c>
      <c r="D32" s="49" t="s">
        <v>79</v>
      </c>
      <c r="E32" s="49" t="s">
        <v>80</v>
      </c>
      <c r="F32" s="48" t="s">
        <v>84</v>
      </c>
      <c r="G32" s="55">
        <v>46142</v>
      </c>
      <c r="H32" s="50">
        <v>6003.5</v>
      </c>
      <c r="I32" s="50">
        <v>0</v>
      </c>
      <c r="J32" s="50">
        <v>6003.5</v>
      </c>
      <c r="K32" s="48"/>
      <c r="L32" s="7"/>
    </row>
    <row r="33" spans="2:12" s="4" customFormat="1" ht="51.95" customHeight="1" x14ac:dyDescent="0.25">
      <c r="B33" s="29">
        <v>17</v>
      </c>
      <c r="C33" s="51">
        <v>144</v>
      </c>
      <c r="D33" s="52" t="s">
        <v>88</v>
      </c>
      <c r="E33" s="52" t="s">
        <v>89</v>
      </c>
      <c r="F33" s="51" t="s">
        <v>90</v>
      </c>
      <c r="G33" s="56">
        <v>46178</v>
      </c>
      <c r="H33" s="53">
        <v>118000</v>
      </c>
      <c r="I33" s="53">
        <v>0</v>
      </c>
      <c r="J33" s="53">
        <v>118000</v>
      </c>
      <c r="K33" s="51" t="s">
        <v>38</v>
      </c>
      <c r="L33" s="7"/>
    </row>
    <row r="34" spans="2:12" s="4" customFormat="1" ht="51.95" customHeight="1" x14ac:dyDescent="0.25">
      <c r="B34" s="32">
        <v>18</v>
      </c>
      <c r="C34" s="48">
        <v>2</v>
      </c>
      <c r="D34" s="49" t="s">
        <v>91</v>
      </c>
      <c r="E34" s="49" t="s">
        <v>92</v>
      </c>
      <c r="F34" s="48" t="s">
        <v>93</v>
      </c>
      <c r="G34" s="55">
        <v>46178</v>
      </c>
      <c r="H34" s="50">
        <v>47200</v>
      </c>
      <c r="I34" s="50">
        <v>0</v>
      </c>
      <c r="J34" s="50">
        <v>47200</v>
      </c>
      <c r="K34" s="48" t="s">
        <v>38</v>
      </c>
      <c r="L34" s="7"/>
    </row>
    <row r="35" spans="2:12" s="4" customFormat="1" ht="51.95" customHeight="1" x14ac:dyDescent="0.25">
      <c r="B35" s="29">
        <v>19</v>
      </c>
      <c r="C35" s="51" t="s">
        <v>94</v>
      </c>
      <c r="D35" s="52" t="s">
        <v>95</v>
      </c>
      <c r="E35" s="52" t="s">
        <v>96</v>
      </c>
      <c r="F35" s="51" t="s">
        <v>97</v>
      </c>
      <c r="G35" s="56">
        <v>46178</v>
      </c>
      <c r="H35" s="53">
        <v>59000</v>
      </c>
      <c r="I35" s="53">
        <v>0</v>
      </c>
      <c r="J35" s="53">
        <v>59000</v>
      </c>
      <c r="K35" s="51" t="s">
        <v>38</v>
      </c>
      <c r="L35" s="7"/>
    </row>
    <row r="36" spans="2:12" s="4" customFormat="1" ht="51.95" customHeight="1" x14ac:dyDescent="0.25">
      <c r="B36" s="32">
        <v>20</v>
      </c>
      <c r="C36" s="48">
        <v>140</v>
      </c>
      <c r="D36" s="49" t="s">
        <v>98</v>
      </c>
      <c r="E36" s="49" t="s">
        <v>99</v>
      </c>
      <c r="F36" s="48" t="s">
        <v>100</v>
      </c>
      <c r="G36" s="55">
        <v>46181</v>
      </c>
      <c r="H36" s="50">
        <v>47200</v>
      </c>
      <c r="I36" s="50">
        <v>0</v>
      </c>
      <c r="J36" s="50">
        <v>47200</v>
      </c>
      <c r="K36" s="48" t="s">
        <v>38</v>
      </c>
      <c r="L36" s="7"/>
    </row>
    <row r="37" spans="2:12" s="4" customFormat="1" ht="51.95" customHeight="1" x14ac:dyDescent="0.25">
      <c r="B37" s="29">
        <v>21</v>
      </c>
      <c r="C37" s="51">
        <v>141</v>
      </c>
      <c r="D37" s="52" t="s">
        <v>98</v>
      </c>
      <c r="E37" s="52" t="s">
        <v>101</v>
      </c>
      <c r="F37" s="51" t="s">
        <v>102</v>
      </c>
      <c r="G37" s="56">
        <v>46181</v>
      </c>
      <c r="H37" s="53">
        <v>47200</v>
      </c>
      <c r="I37" s="53">
        <v>0</v>
      </c>
      <c r="J37" s="53">
        <v>47200</v>
      </c>
      <c r="K37" s="51" t="s">
        <v>38</v>
      </c>
      <c r="L37" s="7"/>
    </row>
    <row r="38" spans="2:12" s="4" customFormat="1" ht="51.95" customHeight="1" x14ac:dyDescent="0.25">
      <c r="B38" s="32">
        <v>22</v>
      </c>
      <c r="C38" s="48">
        <v>8877506</v>
      </c>
      <c r="D38" s="49" t="s">
        <v>86</v>
      </c>
      <c r="E38" s="49" t="s">
        <v>103</v>
      </c>
      <c r="F38" s="48" t="s">
        <v>104</v>
      </c>
      <c r="G38" s="55">
        <v>46190</v>
      </c>
      <c r="H38" s="50">
        <v>1199</v>
      </c>
      <c r="I38" s="50">
        <v>0</v>
      </c>
      <c r="J38" s="50">
        <v>1199</v>
      </c>
      <c r="K38" s="48" t="s">
        <v>38</v>
      </c>
      <c r="L38" s="7"/>
    </row>
    <row r="39" spans="2:12" s="4" customFormat="1" ht="51.95" customHeight="1" x14ac:dyDescent="0.25">
      <c r="B39" s="29">
        <v>23</v>
      </c>
      <c r="C39" s="51">
        <v>589</v>
      </c>
      <c r="D39" s="52" t="s">
        <v>85</v>
      </c>
      <c r="E39" s="52" t="s">
        <v>105</v>
      </c>
      <c r="F39" s="51" t="s">
        <v>106</v>
      </c>
      <c r="G39" s="56">
        <v>46198</v>
      </c>
      <c r="H39" s="53">
        <v>17590</v>
      </c>
      <c r="I39" s="53">
        <v>0</v>
      </c>
      <c r="J39" s="53">
        <v>17590</v>
      </c>
      <c r="K39" s="51" t="s">
        <v>38</v>
      </c>
      <c r="L39" s="7"/>
    </row>
    <row r="40" spans="2:12" s="4" customFormat="1" ht="51.95" customHeight="1" x14ac:dyDescent="0.25">
      <c r="B40" s="32">
        <v>24</v>
      </c>
      <c r="C40" s="48" t="s">
        <v>107</v>
      </c>
      <c r="D40" s="49" t="s">
        <v>108</v>
      </c>
      <c r="E40" s="49" t="s">
        <v>109</v>
      </c>
      <c r="F40" s="48" t="s">
        <v>110</v>
      </c>
      <c r="G40" s="55">
        <v>46198</v>
      </c>
      <c r="H40" s="50">
        <v>35400</v>
      </c>
      <c r="I40" s="50">
        <v>0</v>
      </c>
      <c r="J40" s="50">
        <v>35400</v>
      </c>
      <c r="K40" s="48" t="s">
        <v>38</v>
      </c>
      <c r="L40" s="7"/>
    </row>
    <row r="41" spans="2:12" s="4" customFormat="1" ht="51.95" customHeight="1" x14ac:dyDescent="0.25">
      <c r="B41" s="29">
        <v>25</v>
      </c>
      <c r="C41" s="51">
        <v>590</v>
      </c>
      <c r="D41" s="52" t="s">
        <v>85</v>
      </c>
      <c r="E41" s="52" t="s">
        <v>111</v>
      </c>
      <c r="F41" s="51" t="s">
        <v>112</v>
      </c>
      <c r="G41" s="56">
        <v>46198</v>
      </c>
      <c r="H41" s="53">
        <v>1293535</v>
      </c>
      <c r="I41" s="53">
        <v>0</v>
      </c>
      <c r="J41" s="53">
        <v>1293535</v>
      </c>
      <c r="K41" s="51" t="s">
        <v>38</v>
      </c>
      <c r="L41" s="7"/>
    </row>
    <row r="42" spans="2:12" s="4" customFormat="1" ht="51.95" customHeight="1" x14ac:dyDescent="0.25">
      <c r="B42" s="32">
        <v>26</v>
      </c>
      <c r="C42" s="48" t="s">
        <v>113</v>
      </c>
      <c r="D42" s="49" t="s">
        <v>69</v>
      </c>
      <c r="E42" s="49" t="s">
        <v>114</v>
      </c>
      <c r="F42" s="48" t="s">
        <v>115</v>
      </c>
      <c r="G42" s="55">
        <v>46199</v>
      </c>
      <c r="H42" s="50">
        <v>1839715.11</v>
      </c>
      <c r="I42" s="50">
        <v>0</v>
      </c>
      <c r="J42" s="50">
        <v>1839715.11</v>
      </c>
      <c r="K42" s="48" t="s">
        <v>38</v>
      </c>
      <c r="L42" s="7"/>
    </row>
    <row r="43" spans="2:12" s="4" customFormat="1" ht="51.95" customHeight="1" x14ac:dyDescent="0.25">
      <c r="B43" s="29">
        <v>27</v>
      </c>
      <c r="C43" s="51">
        <v>120152</v>
      </c>
      <c r="D43" s="52" t="s">
        <v>116</v>
      </c>
      <c r="E43" s="52" t="s">
        <v>117</v>
      </c>
      <c r="F43" s="51" t="s">
        <v>118</v>
      </c>
      <c r="G43" s="56">
        <v>46202</v>
      </c>
      <c r="H43" s="53">
        <v>4053.94</v>
      </c>
      <c r="I43" s="53">
        <v>0</v>
      </c>
      <c r="J43" s="53">
        <v>4053.94</v>
      </c>
      <c r="K43" s="51" t="s">
        <v>38</v>
      </c>
      <c r="L43" s="7"/>
    </row>
    <row r="44" spans="2:12" s="4" customFormat="1" ht="51.95" customHeight="1" x14ac:dyDescent="0.25">
      <c r="B44" s="32">
        <v>28</v>
      </c>
      <c r="C44" s="48">
        <v>501025</v>
      </c>
      <c r="D44" s="49" t="s">
        <v>87</v>
      </c>
      <c r="E44" s="49" t="s">
        <v>119</v>
      </c>
      <c r="F44" s="48" t="s">
        <v>120</v>
      </c>
      <c r="G44" s="55">
        <v>46202</v>
      </c>
      <c r="H44" s="50">
        <v>3517.46</v>
      </c>
      <c r="I44" s="50">
        <v>0</v>
      </c>
      <c r="J44" s="50">
        <v>3517.46</v>
      </c>
      <c r="K44" s="48" t="s">
        <v>38</v>
      </c>
      <c r="L44" s="7"/>
    </row>
    <row r="45" spans="2:12" s="4" customFormat="1" ht="51.95" customHeight="1" x14ac:dyDescent="0.25">
      <c r="B45" s="29">
        <v>29</v>
      </c>
      <c r="C45" s="51">
        <v>501822</v>
      </c>
      <c r="D45" s="52" t="s">
        <v>87</v>
      </c>
      <c r="E45" s="52" t="s">
        <v>121</v>
      </c>
      <c r="F45" s="51" t="s">
        <v>122</v>
      </c>
      <c r="G45" s="56">
        <v>46202</v>
      </c>
      <c r="H45" s="53">
        <v>63452.800000000003</v>
      </c>
      <c r="I45" s="53">
        <v>0</v>
      </c>
      <c r="J45" s="53">
        <v>63452.800000000003</v>
      </c>
      <c r="K45" s="51" t="s">
        <v>38</v>
      </c>
      <c r="L45" s="7"/>
    </row>
    <row r="46" spans="2:12" s="4" customFormat="1" ht="51.95" customHeight="1" x14ac:dyDescent="0.25">
      <c r="B46" s="32">
        <v>30</v>
      </c>
      <c r="C46" s="48">
        <v>500859</v>
      </c>
      <c r="D46" s="49" t="s">
        <v>87</v>
      </c>
      <c r="E46" s="49" t="s">
        <v>123</v>
      </c>
      <c r="F46" s="48" t="s">
        <v>124</v>
      </c>
      <c r="G46" s="55">
        <v>46202</v>
      </c>
      <c r="H46" s="50">
        <v>3727.6</v>
      </c>
      <c r="I46" s="50">
        <v>0</v>
      </c>
      <c r="J46" s="50">
        <v>3727.6</v>
      </c>
      <c r="K46" s="48" t="s">
        <v>38</v>
      </c>
      <c r="L46" s="7"/>
    </row>
    <row r="47" spans="2:12" s="4" customFormat="1" ht="51.95" customHeight="1" x14ac:dyDescent="0.25">
      <c r="B47" s="29">
        <v>31</v>
      </c>
      <c r="C47" s="51">
        <v>501532</v>
      </c>
      <c r="D47" s="52" t="s">
        <v>87</v>
      </c>
      <c r="E47" s="52" t="s">
        <v>125</v>
      </c>
      <c r="F47" s="51" t="s">
        <v>126</v>
      </c>
      <c r="G47" s="56">
        <v>46202</v>
      </c>
      <c r="H47" s="53">
        <v>4894.6400000000003</v>
      </c>
      <c r="I47" s="53">
        <v>0</v>
      </c>
      <c r="J47" s="53">
        <v>4894.6400000000003</v>
      </c>
      <c r="K47" s="51" t="s">
        <v>38</v>
      </c>
      <c r="L47" s="7"/>
    </row>
    <row r="48" spans="2:12" s="4" customFormat="1" ht="51.95" customHeight="1" x14ac:dyDescent="0.25">
      <c r="B48" s="32">
        <v>32</v>
      </c>
      <c r="C48" s="48">
        <v>501408</v>
      </c>
      <c r="D48" s="49" t="s">
        <v>87</v>
      </c>
      <c r="E48" s="49" t="s">
        <v>127</v>
      </c>
      <c r="F48" s="48" t="s">
        <v>128</v>
      </c>
      <c r="G48" s="55">
        <v>46202</v>
      </c>
      <c r="H48" s="50">
        <v>38824.21</v>
      </c>
      <c r="I48" s="50">
        <v>0</v>
      </c>
      <c r="J48" s="50">
        <v>38824.21</v>
      </c>
      <c r="K48" s="48" t="s">
        <v>38</v>
      </c>
      <c r="L48" s="7"/>
    </row>
    <row r="49" spans="2:12" s="4" customFormat="1" ht="51.95" customHeight="1" x14ac:dyDescent="0.25">
      <c r="B49" s="29">
        <v>33</v>
      </c>
      <c r="C49" s="51">
        <v>501007</v>
      </c>
      <c r="D49" s="52" t="s">
        <v>87</v>
      </c>
      <c r="E49" s="52" t="s">
        <v>129</v>
      </c>
      <c r="F49" s="51" t="s">
        <v>130</v>
      </c>
      <c r="G49" s="56">
        <v>46202</v>
      </c>
      <c r="H49" s="53">
        <v>535572.37</v>
      </c>
      <c r="I49" s="53">
        <v>0</v>
      </c>
      <c r="J49" s="53">
        <v>535572.37</v>
      </c>
      <c r="K49" s="51" t="s">
        <v>38</v>
      </c>
      <c r="L49" s="7"/>
    </row>
    <row r="50" spans="2:12" s="4" customFormat="1" ht="51.95" customHeight="1" x14ac:dyDescent="0.25">
      <c r="B50" s="32">
        <v>34</v>
      </c>
      <c r="C50" s="48">
        <v>125753</v>
      </c>
      <c r="D50" s="49" t="s">
        <v>116</v>
      </c>
      <c r="E50" s="49" t="s">
        <v>131</v>
      </c>
      <c r="F50" s="48" t="s">
        <v>132</v>
      </c>
      <c r="G50" s="55">
        <v>46202</v>
      </c>
      <c r="H50" s="50">
        <v>4224.58</v>
      </c>
      <c r="I50" s="50">
        <v>0</v>
      </c>
      <c r="J50" s="50">
        <v>4224.58</v>
      </c>
      <c r="K50" s="48" t="s">
        <v>38</v>
      </c>
      <c r="L50" s="7"/>
    </row>
    <row r="51" spans="2:12" s="4" customFormat="1" ht="51.95" customHeight="1" x14ac:dyDescent="0.25">
      <c r="B51" s="29">
        <v>35</v>
      </c>
      <c r="C51" s="51">
        <v>121813</v>
      </c>
      <c r="D51" s="52" t="s">
        <v>116</v>
      </c>
      <c r="E51" s="52" t="s">
        <v>133</v>
      </c>
      <c r="F51" s="51" t="s">
        <v>134</v>
      </c>
      <c r="G51" s="56">
        <v>46202</v>
      </c>
      <c r="H51" s="53">
        <v>5504.38</v>
      </c>
      <c r="I51" s="53">
        <v>0</v>
      </c>
      <c r="J51" s="53">
        <v>5504.38</v>
      </c>
      <c r="K51" s="51" t="s">
        <v>38</v>
      </c>
      <c r="L51" s="7"/>
    </row>
    <row r="52" spans="2:12" s="4" customFormat="1" ht="51.95" customHeight="1" x14ac:dyDescent="0.25">
      <c r="B52" s="32">
        <v>36</v>
      </c>
      <c r="C52" s="48">
        <v>120101</v>
      </c>
      <c r="D52" s="49" t="s">
        <v>116</v>
      </c>
      <c r="E52" s="49" t="s">
        <v>135</v>
      </c>
      <c r="F52" s="48" t="s">
        <v>136</v>
      </c>
      <c r="G52" s="55">
        <v>46202</v>
      </c>
      <c r="H52" s="50">
        <v>38090.379999999997</v>
      </c>
      <c r="I52" s="50">
        <v>0</v>
      </c>
      <c r="J52" s="50">
        <v>38090.379999999997</v>
      </c>
      <c r="K52" s="48" t="s">
        <v>38</v>
      </c>
      <c r="L52" s="7"/>
    </row>
    <row r="53" spans="2:12" s="4" customFormat="1" ht="51.95" customHeight="1" x14ac:dyDescent="0.25">
      <c r="B53" s="29">
        <v>37</v>
      </c>
      <c r="C53" s="51">
        <v>990</v>
      </c>
      <c r="D53" s="52" t="s">
        <v>137</v>
      </c>
      <c r="E53" s="52" t="s">
        <v>138</v>
      </c>
      <c r="F53" s="51" t="s">
        <v>139</v>
      </c>
      <c r="G53" s="56">
        <v>46202</v>
      </c>
      <c r="H53" s="53">
        <v>88500</v>
      </c>
      <c r="I53" s="53">
        <v>0</v>
      </c>
      <c r="J53" s="53">
        <v>88500</v>
      </c>
      <c r="K53" s="51" t="s">
        <v>38</v>
      </c>
      <c r="L53" s="7"/>
    </row>
    <row r="54" spans="2:12" s="4" customFormat="1" ht="51.95" customHeight="1" x14ac:dyDescent="0.25">
      <c r="B54" s="32">
        <v>38</v>
      </c>
      <c r="C54" s="48">
        <v>989</v>
      </c>
      <c r="D54" s="49" t="s">
        <v>137</v>
      </c>
      <c r="E54" s="49" t="s">
        <v>140</v>
      </c>
      <c r="F54" s="48" t="s">
        <v>141</v>
      </c>
      <c r="G54" s="55">
        <v>46202</v>
      </c>
      <c r="H54" s="50">
        <v>88500</v>
      </c>
      <c r="I54" s="50">
        <v>0</v>
      </c>
      <c r="J54" s="50">
        <v>88500</v>
      </c>
      <c r="K54" s="48" t="s">
        <v>38</v>
      </c>
      <c r="L54" s="7"/>
    </row>
    <row r="55" spans="2:12" s="4" customFormat="1" ht="51.95" customHeight="1" x14ac:dyDescent="0.25">
      <c r="B55" s="29">
        <v>39</v>
      </c>
      <c r="C55" s="51">
        <v>988</v>
      </c>
      <c r="D55" s="52" t="s">
        <v>137</v>
      </c>
      <c r="E55" s="52" t="s">
        <v>142</v>
      </c>
      <c r="F55" s="51" t="s">
        <v>143</v>
      </c>
      <c r="G55" s="56">
        <v>46202</v>
      </c>
      <c r="H55" s="53">
        <v>88500</v>
      </c>
      <c r="I55" s="53">
        <v>0</v>
      </c>
      <c r="J55" s="53">
        <v>88500</v>
      </c>
      <c r="K55" s="51" t="s">
        <v>38</v>
      </c>
      <c r="L55" s="7"/>
    </row>
    <row r="56" spans="2:12" s="4" customFormat="1" ht="51.95" customHeight="1" x14ac:dyDescent="0.25">
      <c r="B56" s="32">
        <v>40</v>
      </c>
      <c r="C56" s="48">
        <v>987</v>
      </c>
      <c r="D56" s="49" t="s">
        <v>137</v>
      </c>
      <c r="E56" s="49" t="s">
        <v>144</v>
      </c>
      <c r="F56" s="48" t="s">
        <v>145</v>
      </c>
      <c r="G56" s="55">
        <v>46202</v>
      </c>
      <c r="H56" s="50">
        <v>88500</v>
      </c>
      <c r="I56" s="50">
        <v>0</v>
      </c>
      <c r="J56" s="50">
        <v>88500</v>
      </c>
      <c r="K56" s="48" t="s">
        <v>38</v>
      </c>
      <c r="L56" s="7"/>
    </row>
    <row r="57" spans="2:12" s="4" customFormat="1" ht="51.95" customHeight="1" x14ac:dyDescent="0.25">
      <c r="B57" s="29">
        <v>41</v>
      </c>
      <c r="C57" s="51">
        <v>303881086</v>
      </c>
      <c r="D57" s="52" t="s">
        <v>146</v>
      </c>
      <c r="E57" s="52" t="s">
        <v>147</v>
      </c>
      <c r="F57" s="51" t="s">
        <v>148</v>
      </c>
      <c r="G57" s="56">
        <v>46203</v>
      </c>
      <c r="H57" s="53">
        <v>19627.3</v>
      </c>
      <c r="I57" s="53">
        <v>0</v>
      </c>
      <c r="J57" s="53">
        <v>19627.3</v>
      </c>
      <c r="K57" s="51" t="s">
        <v>38</v>
      </c>
      <c r="L57" s="7"/>
    </row>
    <row r="58" spans="2:12" s="4" customFormat="1" ht="51.95" customHeight="1" x14ac:dyDescent="0.25">
      <c r="B58" s="32">
        <v>42</v>
      </c>
      <c r="C58" s="48">
        <v>303870764</v>
      </c>
      <c r="D58" s="49" t="s">
        <v>146</v>
      </c>
      <c r="E58" s="49" t="s">
        <v>149</v>
      </c>
      <c r="F58" s="48" t="s">
        <v>150</v>
      </c>
      <c r="G58" s="55">
        <v>46203</v>
      </c>
      <c r="H58" s="50">
        <v>31037.38</v>
      </c>
      <c r="I58" s="50">
        <v>0</v>
      </c>
      <c r="J58" s="50">
        <v>31037.38</v>
      </c>
      <c r="K58" s="48" t="s">
        <v>38</v>
      </c>
      <c r="L58" s="7"/>
    </row>
    <row r="59" spans="2:12" s="4" customFormat="1" ht="51.95" customHeight="1" x14ac:dyDescent="0.25">
      <c r="B59" s="29">
        <v>43</v>
      </c>
      <c r="C59" s="51">
        <v>10709</v>
      </c>
      <c r="D59" s="52" t="s">
        <v>151</v>
      </c>
      <c r="E59" s="52" t="s">
        <v>152</v>
      </c>
      <c r="F59" s="51" t="s">
        <v>153</v>
      </c>
      <c r="G59" s="56">
        <v>46203</v>
      </c>
      <c r="H59" s="53">
        <v>1160624.3999999999</v>
      </c>
      <c r="I59" s="53">
        <v>0</v>
      </c>
      <c r="J59" s="53">
        <v>1160624.3999999999</v>
      </c>
      <c r="K59" s="51" t="s">
        <v>38</v>
      </c>
      <c r="L59" s="7"/>
    </row>
    <row r="60" spans="2:12" s="4" customFormat="1" ht="22.5" customHeight="1" x14ac:dyDescent="0.25">
      <c r="B60" s="69"/>
      <c r="C60" s="70"/>
      <c r="D60" s="70"/>
      <c r="E60" s="70"/>
      <c r="F60" s="70"/>
      <c r="G60" s="70"/>
      <c r="H60" s="58">
        <f>SUM(H17:H59)</f>
        <v>131856317.59999998</v>
      </c>
      <c r="I60" s="58">
        <f>SUM(I17:I59)</f>
        <v>101497668.8</v>
      </c>
      <c r="J60" s="58">
        <f>SUM(J17:J59)</f>
        <v>30358648.800000001</v>
      </c>
      <c r="K60" s="12"/>
      <c r="L60" s="3"/>
    </row>
    <row r="61" spans="2:12" s="4" customFormat="1" ht="22.5" customHeight="1" x14ac:dyDescent="0.25">
      <c r="B61" s="8"/>
      <c r="C61" s="13"/>
      <c r="D61" s="24"/>
      <c r="E61" s="9"/>
      <c r="F61" s="13"/>
      <c r="G61" s="13"/>
      <c r="H61" s="10"/>
      <c r="I61" s="10"/>
      <c r="J61" s="10"/>
      <c r="K61" s="11"/>
      <c r="L61" s="7"/>
    </row>
    <row r="62" spans="2:12" s="4" customFormat="1" ht="22.5" customHeight="1" x14ac:dyDescent="0.25">
      <c r="B62" s="8"/>
      <c r="C62" s="13"/>
      <c r="D62" s="24"/>
      <c r="E62" s="9"/>
      <c r="F62" s="13"/>
      <c r="G62" s="13"/>
      <c r="H62" s="10"/>
      <c r="I62" s="10"/>
      <c r="J62" s="10"/>
      <c r="K62" s="11"/>
      <c r="L62" s="7"/>
    </row>
    <row r="63" spans="2:12" ht="36" customHeight="1" x14ac:dyDescent="0.25">
      <c r="B63" s="1"/>
      <c r="C63" s="5"/>
      <c r="D63" s="1"/>
      <c r="E63" s="18"/>
      <c r="F63" s="40"/>
      <c r="G63" s="40"/>
      <c r="H63" s="18"/>
      <c r="I63" s="1"/>
      <c r="J63" s="1"/>
      <c r="K63" s="5"/>
      <c r="L63" s="1"/>
    </row>
    <row r="64" spans="2:12" ht="18" customHeight="1" x14ac:dyDescent="0.25">
      <c r="B64" s="2"/>
      <c r="C64" s="68" t="s">
        <v>25</v>
      </c>
      <c r="D64" s="68"/>
      <c r="E64" s="22"/>
      <c r="F64" s="45"/>
      <c r="G64" s="45"/>
      <c r="H64" s="68" t="s">
        <v>33</v>
      </c>
      <c r="I64" s="68"/>
      <c r="J64" s="68"/>
      <c r="K64" s="54"/>
      <c r="L64" s="2"/>
    </row>
    <row r="65" spans="2:12" ht="15" customHeight="1" x14ac:dyDescent="0.25">
      <c r="B65" s="2"/>
      <c r="C65" s="68" t="s">
        <v>20</v>
      </c>
      <c r="D65" s="68"/>
      <c r="E65" s="22"/>
      <c r="F65" s="45"/>
      <c r="G65" s="45"/>
      <c r="H65" s="68" t="s">
        <v>21</v>
      </c>
      <c r="I65" s="68"/>
      <c r="J65" s="68"/>
      <c r="K65" s="54"/>
      <c r="L65" s="2"/>
    </row>
    <row r="66" spans="2:12" ht="12" customHeight="1" x14ac:dyDescent="0.25">
      <c r="B66" s="2"/>
      <c r="C66" s="68" t="s">
        <v>22</v>
      </c>
      <c r="D66" s="68"/>
      <c r="E66" s="22"/>
      <c r="F66" s="45"/>
      <c r="G66" s="45"/>
      <c r="H66" s="68" t="s">
        <v>67</v>
      </c>
      <c r="I66" s="68"/>
      <c r="J66" s="68"/>
      <c r="K66" s="54"/>
      <c r="L66" s="2"/>
    </row>
    <row r="67" spans="2:12" ht="12" customHeight="1" x14ac:dyDescent="0.25">
      <c r="B67" s="2"/>
      <c r="C67" s="68" t="s">
        <v>23</v>
      </c>
      <c r="D67" s="68"/>
      <c r="E67" s="22"/>
      <c r="F67" s="45"/>
      <c r="G67" s="45"/>
      <c r="H67" s="68" t="s">
        <v>24</v>
      </c>
      <c r="I67" s="68"/>
      <c r="J67" s="68"/>
      <c r="K67" s="54"/>
      <c r="L67" s="2"/>
    </row>
    <row r="68" spans="2:12" ht="9" customHeight="1" x14ac:dyDescent="0.25">
      <c r="B68" s="2"/>
      <c r="C68" s="47"/>
      <c r="D68" s="2"/>
      <c r="E68" s="22"/>
      <c r="F68" s="45"/>
      <c r="G68" s="45"/>
      <c r="H68" s="22"/>
      <c r="I68" s="2"/>
      <c r="J68" s="2"/>
      <c r="K68" s="54"/>
      <c r="L68" s="2"/>
    </row>
    <row r="69" spans="2:12" ht="9.75" customHeight="1" x14ac:dyDescent="0.25">
      <c r="B69" s="2"/>
      <c r="C69" s="47"/>
      <c r="D69" s="2"/>
      <c r="E69" s="22"/>
      <c r="F69" s="45"/>
      <c r="G69" s="45"/>
      <c r="H69" s="22"/>
      <c r="I69" s="2"/>
      <c r="J69" s="2"/>
      <c r="K69" s="54"/>
      <c r="L69" s="2"/>
    </row>
    <row r="70" spans="2:12" ht="8.25" customHeight="1" x14ac:dyDescent="0.25"/>
  </sheetData>
  <sortState ref="C18:K96">
    <sortCondition ref="G18:G96"/>
  </sortState>
  <mergeCells count="18">
    <mergeCell ref="G7:K8"/>
    <mergeCell ref="G9:K11"/>
    <mergeCell ref="G12:K12"/>
    <mergeCell ref="H14:K14"/>
    <mergeCell ref="C67:D67"/>
    <mergeCell ref="C64:D64"/>
    <mergeCell ref="B60:G60"/>
    <mergeCell ref="C65:D65"/>
    <mergeCell ref="C66:D66"/>
    <mergeCell ref="H66:J66"/>
    <mergeCell ref="H65:J65"/>
    <mergeCell ref="H64:J64"/>
    <mergeCell ref="H67:J67"/>
    <mergeCell ref="B1:E1"/>
    <mergeCell ref="B2:E2"/>
    <mergeCell ref="C14:E14"/>
    <mergeCell ref="C5:D12"/>
    <mergeCell ref="E6:E7"/>
  </mergeCells>
  <printOptions horizontalCentered="1"/>
  <pageMargins left="0.23622047244094491" right="0.23622047244094491" top="0.74803149606299213" bottom="0.74803149606299213" header="0.31496062992125984" footer="0.31496062992125984"/>
  <pageSetup scale="56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Pagos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2023-06-01T15:40:50Z</dcterms:created>
  <dcterms:modified xsi:type="dcterms:W3CDTF">2026-07-01T18:01:32Z</dcterms:modified>
</cp:coreProperties>
</file>