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9" i="1" l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 l="1"/>
  <c r="H25" i="1" l="1"/>
  <c r="H24" i="1"/>
  <c r="J70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70" i="1" l="1"/>
  <c r="I70" i="1" l="1"/>
  <c r="F70" i="1" l="1"/>
  <c r="K70" i="1" l="1"/>
</calcChain>
</file>

<file path=xl/sharedStrings.xml><?xml version="1.0" encoding="utf-8"?>
<sst xmlns="http://schemas.openxmlformats.org/spreadsheetml/2006/main" count="178" uniqueCount="142">
  <si>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</si>
  <si>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</si>
  <si>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</si>
  <si>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</si>
  <si>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</si>
  <si>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</si>
  <si>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</si>
  <si>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</si>
  <si>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</si>
  <si>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</si>
  <si>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</si>
  <si>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</si>
  <si>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</si>
  <si>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</si>
  <si>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</si>
  <si>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</si>
  <si>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</si>
  <si>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</si>
  <si>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</si>
  <si>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</si>
  <si>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</si>
  <si>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</si>
  <si>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</si>
  <si>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</si>
  <si>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</si>
  <si>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</si>
  <si>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</si>
  <si>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</si>
  <si>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</si>
  <si>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</si>
  <si>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</si>
  <si>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</si>
  <si>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</si>
  <si>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</si>
  <si>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</si>
  <si>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</si>
  <si>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</si>
  <si>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</si>
  <si>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</si>
  <si>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</si>
  <si>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</si>
  <si>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</si>
  <si>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</si>
  <si>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</si>
  <si>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</si>
  <si>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</si>
  <si>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</si>
  <si>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</si>
  <si>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</si>
  <si>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</si>
  <si>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</si>
  <si>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</si>
  <si>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</si>
  <si>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</si>
  <si>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00452, ADQUISICION E INSTALACION DE AIRES ACONDICIONADO Y MATERIALES DE REFRIGERACION.</t>
  </si>
  <si>
    <t>CXPP08</t>
  </si>
  <si>
    <t>AIRPORT TEAM SOLUTION ATS SRL</t>
  </si>
  <si>
    <t>CXPP6719</t>
  </si>
  <si>
    <t>MASTER LUX, SRL</t>
  </si>
  <si>
    <t>CXPP0521</t>
  </si>
  <si>
    <t>CXPP2405</t>
  </si>
  <si>
    <t>CONTRATO 046-2022, D/F 21/11/2022, CO-0000572-2023, REPARACION VERJA PERIMETRAL DEL EDIFICIO SEDE DE NAV. AEREA</t>
  </si>
  <si>
    <t>NC-FAC-FC/2022/4211</t>
  </si>
  <si>
    <t xml:space="preserve">GAW TALLER PUBLICITARIO SRL
</t>
  </si>
  <si>
    <t xml:space="preserve">O/C 00316, SERVICIOS DE ALQUILER DE AUDIOVISUALES </t>
  </si>
  <si>
    <t>NC-FAC-31</t>
  </si>
  <si>
    <t xml:space="preserve">GALET SRL
</t>
  </si>
  <si>
    <t>O/C 00138, 80 MANTEL (PAÑO) EN TELA PARA BANDEJAS</t>
  </si>
  <si>
    <t xml:space="preserve">MANUEL DE JESUS MARTINEZ REYES
</t>
  </si>
  <si>
    <t>AL 30 DE ABRIL 2026</t>
  </si>
  <si>
    <t xml:space="preserve">BRYSON ADVISOR DOMINICANA SRL
</t>
  </si>
  <si>
    <t>SERVICIOS DE MANTENIMIENTO DE CASA ALQUILADA PARA PERSONAL TECNICO DEL AIPC, EN CIUDAD LA PALMA, HOYO CLARO, MANZ. 15, CASA No. 9, ABRIL/2026</t>
  </si>
  <si>
    <t>SERVICIOS DE MANTENIMIENTO DE CASA ALQUILADA PARA PERSONAL TECNICO DEL AIPC, EN CIUDAD LA PALMA, HOYO CLARO, MANZ. 16, CASA No. 3, ABRIL/2026</t>
  </si>
  <si>
    <t>SERVICIOS DE MANTENIMIENTO DE CASA ALQUILADA PARA PERSONAL TECNICO DEL AIPC, EN CIUDAD LA PALMA, HOYO CLARO, MANZ. 05, CASA No. 5, ABRIL/2026</t>
  </si>
  <si>
    <t xml:space="preserve">EDENORTE
</t>
  </si>
  <si>
    <t>ENERGIA ELECTRICA MARZO/2026, CONTRATO: 3168605.</t>
  </si>
  <si>
    <t>ENERGIA ELECTRICA MARZO/2026, CONTRATO: 6730582</t>
  </si>
  <si>
    <t>ENERGIA ELECTRICA MARZO/2026, CONTRATO: 7217550</t>
  </si>
  <si>
    <t>ENERGIA ELECTRICA MARZO/2026, CONTRATO: 7475791</t>
  </si>
  <si>
    <t>ALTICE DOMINICANA, S. A.</t>
  </si>
  <si>
    <t>SERV. TELEFONICO ABRIL/2026, CONTRATO: 92605763</t>
  </si>
  <si>
    <t>SERV. TELEFONICO ABRIL/2025, CONTRATO: 93009840</t>
  </si>
  <si>
    <t>SERV. TELEFONICO ABRIL/2026, CONTRATO: 92012579</t>
  </si>
  <si>
    <t>SERV. TELEFONICO ABRIL/2026, CONTRATO: 4127720</t>
  </si>
  <si>
    <t>SERV. TELEFONICO ABRIL/2026, CONTRATO: 6816945</t>
  </si>
  <si>
    <t>SERV. TELEFONICO ABRIL/2026, CONTRATO: 3720934</t>
  </si>
  <si>
    <t>SERV. TELEFONICO ABRIL/2026, CONTRATO: 1774075</t>
  </si>
  <si>
    <t>SERV. TELEFONICO Y DE DATOS, ABRIL/2026, CONTRATO: 1756253</t>
  </si>
  <si>
    <t>SERV. DE TELECABLE ABRIL/2026, CONTRATO: 8168335</t>
  </si>
  <si>
    <t>8035-9469</t>
  </si>
  <si>
    <t>PLANETA AZUL SA</t>
  </si>
  <si>
    <t>O/C 00340, ADQUISICION DE 38 BOTELLONES DE 5 GLS.</t>
  </si>
  <si>
    <t>CARLOS ABREU GUZMAN</t>
  </si>
  <si>
    <t>SERVICIOS DE NOTIFICACION</t>
  </si>
  <si>
    <t>FERNANDO JOSE HERRERA LANDESTOY</t>
  </si>
  <si>
    <t>CONTRATO 179-2025, BS-0000448-2026, ALQUILER DE 1 APTO. UBICADO EN LA CALLE B ESQ. MALAQUIAS DEL SECTOR SERRALLES, NO. 403, TORRE STUDIOS UPTOWN 15.6, SANTO DOMINGO, D. N.; MES DE ABRIL/2026.</t>
  </si>
  <si>
    <t xml:space="preserve">CONTRATO: 125-2025, BS-0013535-2025, SERVICIOS DE MANTENIMIENTO COMUN, MES DE ABRIL/2026 DEL APARTAMENTO 3-A PARA USO
DEL PERSONAL TÉCNICO CTA, EN EL AEROP. DE LA ROMANA, 
</t>
  </si>
  <si>
    <t>8035-9521</t>
  </si>
  <si>
    <t>O/C 00340, ADQUISICION DE 33 BOTELLONES DE 5 GLS.</t>
  </si>
  <si>
    <t>8035-9519</t>
  </si>
  <si>
    <t>O/C 00340, ADQUISICION DE 6 BOTELLONES DE 5 GLS.</t>
  </si>
  <si>
    <t>8035-9518</t>
  </si>
  <si>
    <t>O/C 00340, ADQUISICION DE 69 BOTELLONES DE 5 GLS.</t>
  </si>
  <si>
    <t>8035-9505</t>
  </si>
  <si>
    <t>O/C 00340, ADQUISICION DE 31 BOTELLONES DE 5 GLS.</t>
  </si>
  <si>
    <t>8620-5065</t>
  </si>
  <si>
    <t>O/C 00340, ADQUISICION DE 79 BOTELLONES DE 5 GLS.</t>
  </si>
  <si>
    <t>8035-9491</t>
  </si>
  <si>
    <t>O/C 00340, ADQUISICION DE 39 BOTELLONES DE 5 GLS.</t>
  </si>
  <si>
    <t>8035-9467</t>
  </si>
  <si>
    <t>O/C 00340, ADQUISICION DE 90 BOTELLONES DE 5 GLS.</t>
  </si>
  <si>
    <t>2015-2792</t>
  </si>
  <si>
    <t>O/C 00340, ADQUISICION DE 40 BOTELLONES DE 5 GLS.</t>
  </si>
  <si>
    <t>8620-5015</t>
  </si>
  <si>
    <t>O/C 00340, ADQUISICION DE 64 BOTELLONES DE 5 GLS.</t>
  </si>
  <si>
    <t>8035-9465</t>
  </si>
  <si>
    <t>O/C 00340, ADQUISICION DE 86 BOTELLONES DE 5 GLS.</t>
  </si>
  <si>
    <t>8620-4973</t>
  </si>
  <si>
    <t>O/C 00340, ADQUISICION DE 77 BOTELLONES DE 5 GLS.</t>
  </si>
  <si>
    <t>8035-9398</t>
  </si>
  <si>
    <t>O/C 00340, ADQUISICION DE 93 BOTELLONES DE 5 GLS.</t>
  </si>
  <si>
    <t>8035-9402</t>
  </si>
  <si>
    <t>O/C 00340, ADQUISICION DE 29 BOTELLONES DE 5 GLS.</t>
  </si>
  <si>
    <t>2015-2683</t>
  </si>
  <si>
    <t>O/C 00340, ADQUISICION DE 48 BOTELLONES DE 5 GLS.</t>
  </si>
  <si>
    <t>B1500000048</t>
  </si>
  <si>
    <t>MANUEL DE JESUS MARTINEZ REYES</t>
  </si>
  <si>
    <t>CONTRATO 125-2025, BS-0013535-2025, SERVICIOS DE ALQUILER DE 1 APTO. UBICADO EN LA CALLE FRANCISCO X DEL CASTILLO MARQUEZ NO. 95, NO. 3-A, RES. DOÑA JUANA, LA ROMANA R.D., MES DE ABRIL/2026</t>
  </si>
  <si>
    <t>8620-4924</t>
  </si>
  <si>
    <t>O/C 00340, ADQUISICION DE 37 BOTELLONES DE 5 GLS.</t>
  </si>
  <si>
    <t>8035-9362</t>
  </si>
  <si>
    <t>O/C 00340, ADQUISICION DE 84 BOTELLONES DE 5 GLS.</t>
  </si>
  <si>
    <t>8035-9358</t>
  </si>
  <si>
    <t>O/C 00340, ADQUISICION DE 45 BOTELLONES DE 5 GLS.</t>
  </si>
  <si>
    <t>EDEESTE</t>
  </si>
  <si>
    <t>ENERGÍA ELÉCTRICA ABRIL/2026, CONTRATO: 1654780</t>
  </si>
  <si>
    <t>ENERGÍA ELÉCTRICA ABRIL/2026, CONTRATO: 1511246</t>
  </si>
  <si>
    <t>ENERGÍA ELÉCTRICA ABRIL/2026, CONTRATO: 1726932</t>
  </si>
  <si>
    <t>NC-FAC-1000-140000919</t>
  </si>
  <si>
    <t xml:space="preserve">COPY SOLUTIONS INTERNATIONAL S A
</t>
  </si>
  <si>
    <t>O/C 075-2025, BS-0006479-2025, SERVICIOS DE ALQUILER DE IMPRESION MULTIFUNCIONAL BLANCO, NEGRO Y A COLOR  - CAMBIO DE PIEZAS</t>
  </si>
  <si>
    <t>NC-FAC-1000-140000918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</si>
</sst>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6" xfId="0" applyFont="1" applyFill="1" applyBorder="1"/>
    <xf numFmtId="4" fontId="10" fillId="4" borderId="6" xfId="5" applyNumberFormat="1" applyFont="1" applyFill="1" applyBorder="1" applyAlignment="1">
      <alignment vertical="center"/>
    </xf>
    <xf numFmtId="0" fontId="0" fillId="4" borderId="1" xfId="0" applyFill="1" applyBorder="1"/>
    <xf numFmtId="0" fontId="0" fillId="0" borderId="3" xfId="0" applyFill="1" applyBorder="1"/>
    <xf numFmtId="0" fontId="0" fillId="4" borderId="3" xfId="0" applyFill="1" applyBorder="1"/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514350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5"/>
  <sheetViews>
    <sheetView tabSelected="1" workbookViewId="0">
      <selection activeCell="E15" sqref="E15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9.28515625" style="2" customWidth="1"/>
    <col min="4" max="4" width="43.42578125" customWidth="1"/>
    <col min="5" max="5" width="49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3" ht="18" customHeight="1">
      <c r="B2" s="1"/>
      <c r="C2" s="60" t="s">
        <v>6</v>
      </c>
      <c r="D2" s="60"/>
      <c r="E2" s="60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63" t="s">
        <v>9</v>
      </c>
      <c r="D3" s="63"/>
      <c r="E3" s="4"/>
      <c r="F3" s="37"/>
      <c r="G3" s="64"/>
      <c r="H3" s="64"/>
      <c r="I3" s="64"/>
      <c r="J3" s="64"/>
      <c r="K3" s="64"/>
      <c r="L3" s="64"/>
      <c r="M3" s="64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6" t="s">
        <v>7</v>
      </c>
      <c r="J6" s="66"/>
      <c r="K6" s="66"/>
      <c r="L6" s="66"/>
      <c r="M6" s="66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6" t="s">
        <v>69</v>
      </c>
      <c r="L7" s="66"/>
      <c r="M7" s="66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6" t="s">
        <v>8</v>
      </c>
      <c r="M8" s="66"/>
    </row>
    <row r="9" spans="2:13" ht="15.75" customHeight="1">
      <c r="B9" s="1"/>
      <c r="C9" s="3"/>
      <c r="D9" s="3"/>
      <c r="E9" s="1"/>
      <c r="F9" s="37"/>
      <c r="G9" s="38"/>
      <c r="H9" s="41"/>
      <c r="I9" s="66" t="s">
        <v>18</v>
      </c>
      <c r="J9" s="66"/>
      <c r="K9" s="66"/>
      <c r="L9" s="66"/>
      <c r="M9" s="66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5"/>
      <c r="J10" s="65"/>
      <c r="K10" s="65"/>
      <c r="L10" s="65"/>
      <c r="M10" s="65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48</v>
      </c>
      <c r="H11" s="43" t="s">
        <v>3</v>
      </c>
      <c r="I11" s="42" t="s">
        <v>49</v>
      </c>
      <c r="J11" s="42" t="s">
        <v>50</v>
      </c>
      <c r="K11" s="42" t="s">
        <v>51</v>
      </c>
      <c r="L11" s="42" t="s">
        <v>52</v>
      </c>
      <c r="M11" s="44" t="s">
        <v>5</v>
      </c>
    </row>
    <row r="12" spans="2:13" s="5" customFormat="1" ht="54.95" customHeight="1">
      <c r="B12" s="7">
        <v>1</v>
      </c>
      <c r="C12" s="26" t="s">
        <v>55</v>
      </c>
      <c r="D12" s="27" t="s">
        <v>56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57</v>
      </c>
      <c r="D13" s="30" t="s">
        <v>58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59</v>
      </c>
      <c r="D14" s="27" t="s">
        <v>23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60</v>
      </c>
      <c r="D15" s="30" t="s">
        <v>15</v>
      </c>
      <c r="E15" s="30" t="s">
        <v>61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45</v>
      </c>
      <c r="D23" s="35" t="s">
        <v>46</v>
      </c>
      <c r="E23" s="35" t="s">
        <v>47</v>
      </c>
      <c r="F23" s="25">
        <v>903770.26</v>
      </c>
      <c r="G23" s="21">
        <v>45905</v>
      </c>
      <c r="H23" s="12">
        <f t="shared" ref="H23" si="1">G23+30</f>
        <v>45935</v>
      </c>
      <c r="I23" s="55"/>
      <c r="J23" s="56"/>
      <c r="K23" s="57"/>
      <c r="L23" s="56">
        <v>903770.26</v>
      </c>
      <c r="M23" s="11"/>
    </row>
    <row r="24" spans="2:13" s="5" customFormat="1" ht="54.95" customHeight="1">
      <c r="B24" s="7">
        <v>13</v>
      </c>
      <c r="C24" s="32">
        <v>11635</v>
      </c>
      <c r="D24" s="33" t="s">
        <v>53</v>
      </c>
      <c r="E24" s="33" t="s">
        <v>54</v>
      </c>
      <c r="F24" s="24">
        <v>235787.39</v>
      </c>
      <c r="G24" s="47">
        <v>46008</v>
      </c>
      <c r="H24" s="9">
        <f>G24+30</f>
        <v>46038</v>
      </c>
      <c r="I24" s="24"/>
      <c r="J24" s="24"/>
      <c r="K24" s="58"/>
      <c r="L24" s="24">
        <v>235787.39</v>
      </c>
      <c r="M24" s="8"/>
    </row>
    <row r="25" spans="2:13" s="5" customFormat="1" ht="54.95" customHeight="1">
      <c r="B25" s="10">
        <v>14</v>
      </c>
      <c r="C25" s="34" t="s">
        <v>62</v>
      </c>
      <c r="D25" s="35" t="s">
        <v>63</v>
      </c>
      <c r="E25" s="35" t="s">
        <v>64</v>
      </c>
      <c r="F25" s="25">
        <v>171926</v>
      </c>
      <c r="G25" s="48">
        <v>46057</v>
      </c>
      <c r="H25" s="12">
        <f t="shared" ref="H25" si="2">G25+30</f>
        <v>46087</v>
      </c>
      <c r="I25" s="59"/>
      <c r="J25" s="59"/>
      <c r="K25" s="25">
        <v>171926</v>
      </c>
      <c r="L25" s="15"/>
      <c r="M25" s="11"/>
    </row>
    <row r="26" spans="2:13" s="5" customFormat="1" ht="54.95" customHeight="1">
      <c r="B26" s="7">
        <v>15</v>
      </c>
      <c r="C26" s="32" t="s">
        <v>65</v>
      </c>
      <c r="D26" s="33" t="s">
        <v>66</v>
      </c>
      <c r="E26" s="33" t="s">
        <v>67</v>
      </c>
      <c r="F26" s="52">
        <v>5852.8</v>
      </c>
      <c r="G26" s="47">
        <v>46057</v>
      </c>
      <c r="H26" s="9">
        <f>G26+30</f>
        <v>46087</v>
      </c>
      <c r="I26" s="58"/>
      <c r="K26" s="52">
        <v>5852.8</v>
      </c>
      <c r="L26" s="16"/>
      <c r="M26" s="8"/>
    </row>
    <row r="27" spans="2:13" s="5" customFormat="1" ht="54.95" customHeight="1">
      <c r="B27" s="10">
        <v>16</v>
      </c>
      <c r="C27" s="34">
        <v>46</v>
      </c>
      <c r="D27" s="35" t="s">
        <v>70</v>
      </c>
      <c r="E27" s="35" t="s">
        <v>71</v>
      </c>
      <c r="F27" s="53">
        <v>5121.2</v>
      </c>
      <c r="G27" s="48">
        <v>46119</v>
      </c>
      <c r="H27" s="12">
        <f>G27+30</f>
        <v>46149</v>
      </c>
      <c r="I27" s="53">
        <v>5121.2</v>
      </c>
      <c r="J27" s="53"/>
      <c r="K27" s="25"/>
      <c r="L27" s="15"/>
      <c r="M27" s="11"/>
    </row>
    <row r="28" spans="2:13" s="5" customFormat="1" ht="54.95" customHeight="1">
      <c r="B28" s="7">
        <v>17</v>
      </c>
      <c r="C28" s="32">
        <v>47</v>
      </c>
      <c r="D28" s="33" t="s">
        <v>70</v>
      </c>
      <c r="E28" s="33" t="s">
        <v>72</v>
      </c>
      <c r="F28" s="52">
        <v>5781.2</v>
      </c>
      <c r="G28" s="47">
        <v>46119</v>
      </c>
      <c r="H28" s="9">
        <f t="shared" ref="H28:H69" si="3">G28+30</f>
        <v>46149</v>
      </c>
      <c r="I28" s="52">
        <v>5781.2</v>
      </c>
      <c r="J28" s="52"/>
      <c r="K28" s="24"/>
      <c r="L28" s="16"/>
      <c r="M28" s="8"/>
    </row>
    <row r="29" spans="2:13" s="5" customFormat="1" ht="54.95" customHeight="1">
      <c r="B29" s="10">
        <v>18</v>
      </c>
      <c r="C29" s="34">
        <v>48</v>
      </c>
      <c r="D29" s="35" t="s">
        <v>70</v>
      </c>
      <c r="E29" s="35" t="s">
        <v>73</v>
      </c>
      <c r="F29" s="53">
        <v>4735.12</v>
      </c>
      <c r="G29" s="48">
        <v>46119</v>
      </c>
      <c r="H29" s="12">
        <f t="shared" si="3"/>
        <v>46149</v>
      </c>
      <c r="I29" s="53">
        <v>4735.12</v>
      </c>
      <c r="J29" s="53"/>
      <c r="K29" s="25"/>
      <c r="L29" s="15"/>
      <c r="M29" s="11"/>
    </row>
    <row r="30" spans="2:13" s="5" customFormat="1" ht="54.95" customHeight="1">
      <c r="B30" s="7">
        <v>19</v>
      </c>
      <c r="C30" s="32">
        <v>702037</v>
      </c>
      <c r="D30" s="33" t="s">
        <v>74</v>
      </c>
      <c r="E30" s="33" t="s">
        <v>75</v>
      </c>
      <c r="F30" s="52">
        <v>6386.02</v>
      </c>
      <c r="G30" s="47">
        <v>46132</v>
      </c>
      <c r="H30" s="9">
        <f t="shared" si="3"/>
        <v>46162</v>
      </c>
      <c r="I30" s="52">
        <v>6386.02</v>
      </c>
      <c r="J30" s="52"/>
      <c r="K30" s="24"/>
      <c r="L30" s="16"/>
      <c r="M30" s="8"/>
    </row>
    <row r="31" spans="2:13" s="5" customFormat="1" ht="54.95" customHeight="1">
      <c r="B31" s="10">
        <v>20</v>
      </c>
      <c r="C31" s="34">
        <v>861166</v>
      </c>
      <c r="D31" s="35" t="s">
        <v>74</v>
      </c>
      <c r="E31" s="35" t="s">
        <v>76</v>
      </c>
      <c r="F31" s="53">
        <v>3229.18</v>
      </c>
      <c r="G31" s="48">
        <v>46132</v>
      </c>
      <c r="H31" s="12">
        <f t="shared" si="3"/>
        <v>46162</v>
      </c>
      <c r="I31" s="53">
        <v>3229.18</v>
      </c>
      <c r="J31" s="53"/>
      <c r="K31" s="25"/>
      <c r="L31" s="15"/>
      <c r="M31" s="11"/>
    </row>
    <row r="32" spans="2:13" s="5" customFormat="1" ht="54.95" customHeight="1">
      <c r="B32" s="7">
        <v>21</v>
      </c>
      <c r="C32" s="32">
        <v>700277</v>
      </c>
      <c r="D32" s="33" t="s">
        <v>74</v>
      </c>
      <c r="E32" s="33" t="s">
        <v>77</v>
      </c>
      <c r="F32" s="52">
        <v>2991.58</v>
      </c>
      <c r="G32" s="47">
        <v>46132</v>
      </c>
      <c r="H32" s="9">
        <f t="shared" si="3"/>
        <v>46162</v>
      </c>
      <c r="I32" s="52">
        <v>2991.58</v>
      </c>
      <c r="J32" s="52"/>
      <c r="K32" s="24"/>
      <c r="L32" s="16"/>
      <c r="M32" s="8"/>
    </row>
    <row r="33" spans="2:13" s="5" customFormat="1" ht="54.95" customHeight="1">
      <c r="B33" s="10">
        <v>22</v>
      </c>
      <c r="C33" s="34">
        <v>700240</v>
      </c>
      <c r="D33" s="35" t="s">
        <v>74</v>
      </c>
      <c r="E33" s="35" t="s">
        <v>78</v>
      </c>
      <c r="F33" s="53">
        <v>40046.06</v>
      </c>
      <c r="G33" s="48">
        <v>46132</v>
      </c>
      <c r="H33" s="12">
        <f t="shared" si="3"/>
        <v>46162</v>
      </c>
      <c r="I33" s="53">
        <v>40046.06</v>
      </c>
      <c r="J33" s="53"/>
      <c r="K33" s="25"/>
      <c r="L33" s="15"/>
      <c r="M33" s="11"/>
    </row>
    <row r="34" spans="2:13" s="5" customFormat="1" ht="54.95" customHeight="1">
      <c r="B34" s="7">
        <v>23</v>
      </c>
      <c r="C34" s="32">
        <v>568968</v>
      </c>
      <c r="D34" s="33" t="s">
        <v>79</v>
      </c>
      <c r="E34" s="33" t="s">
        <v>80</v>
      </c>
      <c r="F34" s="52">
        <v>2956.42</v>
      </c>
      <c r="G34" s="47">
        <v>46140</v>
      </c>
      <c r="H34" s="9">
        <f t="shared" si="3"/>
        <v>46170</v>
      </c>
      <c r="I34" s="52">
        <v>2956.42</v>
      </c>
      <c r="J34" s="52"/>
      <c r="K34" s="24"/>
      <c r="L34" s="16"/>
      <c r="M34" s="8"/>
    </row>
    <row r="35" spans="2:13" s="5" customFormat="1" ht="54.95" customHeight="1">
      <c r="B35" s="10">
        <v>24</v>
      </c>
      <c r="C35" s="34">
        <v>561837</v>
      </c>
      <c r="D35" s="35" t="s">
        <v>79</v>
      </c>
      <c r="E35" s="35" t="s">
        <v>81</v>
      </c>
      <c r="F35" s="53">
        <v>2961.68</v>
      </c>
      <c r="G35" s="48">
        <v>46140</v>
      </c>
      <c r="H35" s="12">
        <f t="shared" si="3"/>
        <v>46170</v>
      </c>
      <c r="I35" s="53">
        <v>2961.68</v>
      </c>
      <c r="J35" s="53"/>
      <c r="K35" s="25"/>
      <c r="L35" s="15"/>
      <c r="M35" s="11"/>
    </row>
    <row r="36" spans="2:13" s="5" customFormat="1" ht="54.95" customHeight="1">
      <c r="B36" s="7">
        <v>25</v>
      </c>
      <c r="C36" s="32">
        <v>545471</v>
      </c>
      <c r="D36" s="33" t="s">
        <v>79</v>
      </c>
      <c r="E36" s="33" t="s">
        <v>82</v>
      </c>
      <c r="F36" s="52">
        <v>4990.08</v>
      </c>
      <c r="G36" s="47">
        <v>46140</v>
      </c>
      <c r="H36" s="9">
        <f t="shared" si="3"/>
        <v>46170</v>
      </c>
      <c r="I36" s="52">
        <v>4990.08</v>
      </c>
      <c r="J36" s="52"/>
      <c r="K36" s="24"/>
      <c r="L36" s="16"/>
      <c r="M36" s="8"/>
    </row>
    <row r="37" spans="2:13" s="5" customFormat="1" ht="54.95" customHeight="1">
      <c r="B37" s="10">
        <v>26</v>
      </c>
      <c r="C37" s="34">
        <v>497703</v>
      </c>
      <c r="D37" s="35" t="s">
        <v>79</v>
      </c>
      <c r="E37" s="35" t="s">
        <v>83</v>
      </c>
      <c r="F37" s="53">
        <v>4893.79</v>
      </c>
      <c r="G37" s="48">
        <v>46140</v>
      </c>
      <c r="H37" s="12">
        <f t="shared" si="3"/>
        <v>46170</v>
      </c>
      <c r="I37" s="53">
        <v>4893.79</v>
      </c>
      <c r="J37" s="53"/>
      <c r="K37" s="25"/>
      <c r="L37" s="15"/>
      <c r="M37" s="11"/>
    </row>
    <row r="38" spans="2:13" s="5" customFormat="1" ht="54.95" customHeight="1">
      <c r="B38" s="7">
        <v>27</v>
      </c>
      <c r="C38" s="32">
        <v>497798</v>
      </c>
      <c r="D38" s="33" t="s">
        <v>79</v>
      </c>
      <c r="E38" s="33" t="s">
        <v>84</v>
      </c>
      <c r="F38" s="52">
        <v>63441.66</v>
      </c>
      <c r="G38" s="47">
        <v>46140</v>
      </c>
      <c r="H38" s="9">
        <f t="shared" si="3"/>
        <v>46170</v>
      </c>
      <c r="I38" s="52">
        <v>63441.66</v>
      </c>
      <c r="J38" s="52"/>
      <c r="K38" s="24"/>
      <c r="L38" s="16"/>
      <c r="M38" s="8"/>
    </row>
    <row r="39" spans="2:13" s="5" customFormat="1" ht="54.95" customHeight="1">
      <c r="B39" s="10">
        <v>28</v>
      </c>
      <c r="C39" s="34">
        <v>497671</v>
      </c>
      <c r="D39" s="35" t="s">
        <v>79</v>
      </c>
      <c r="E39" s="35" t="s">
        <v>85</v>
      </c>
      <c r="F39" s="53">
        <v>38951.620000000003</v>
      </c>
      <c r="G39" s="48">
        <v>46140</v>
      </c>
      <c r="H39" s="12">
        <f t="shared" si="3"/>
        <v>46170</v>
      </c>
      <c r="I39" s="53">
        <v>38951.620000000003</v>
      </c>
      <c r="J39" s="53"/>
      <c r="K39" s="25"/>
      <c r="L39" s="15"/>
      <c r="M39" s="11"/>
    </row>
    <row r="40" spans="2:13" s="5" customFormat="1" ht="54.95" customHeight="1">
      <c r="B40" s="7">
        <v>29</v>
      </c>
      <c r="C40" s="32">
        <v>497572</v>
      </c>
      <c r="D40" s="33" t="s">
        <v>79</v>
      </c>
      <c r="E40" s="33" t="s">
        <v>86</v>
      </c>
      <c r="F40" s="52">
        <v>3516.83</v>
      </c>
      <c r="G40" s="47">
        <v>46140</v>
      </c>
      <c r="H40" s="9">
        <f t="shared" si="3"/>
        <v>46170</v>
      </c>
      <c r="I40" s="52">
        <v>3516.83</v>
      </c>
      <c r="J40" s="52"/>
      <c r="K40" s="24"/>
      <c r="L40" s="16"/>
      <c r="M40" s="8"/>
    </row>
    <row r="41" spans="2:13" s="5" customFormat="1" ht="54.95" customHeight="1">
      <c r="B41" s="10">
        <v>30</v>
      </c>
      <c r="C41" s="34">
        <v>497568</v>
      </c>
      <c r="D41" s="35" t="s">
        <v>79</v>
      </c>
      <c r="E41" s="35" t="s">
        <v>87</v>
      </c>
      <c r="F41" s="53">
        <v>535484.98</v>
      </c>
      <c r="G41" s="48">
        <v>46140</v>
      </c>
      <c r="H41" s="12">
        <f t="shared" si="3"/>
        <v>46170</v>
      </c>
      <c r="I41" s="53">
        <v>535484.98</v>
      </c>
      <c r="J41" s="53"/>
      <c r="K41" s="25"/>
      <c r="L41" s="15"/>
      <c r="M41" s="11"/>
    </row>
    <row r="42" spans="2:13" s="5" customFormat="1" ht="54.95" customHeight="1">
      <c r="B42" s="7">
        <v>31</v>
      </c>
      <c r="C42" s="32">
        <v>497915</v>
      </c>
      <c r="D42" s="33" t="s">
        <v>79</v>
      </c>
      <c r="E42" s="33" t="s">
        <v>88</v>
      </c>
      <c r="F42" s="52">
        <v>3726.94</v>
      </c>
      <c r="G42" s="47">
        <v>46140</v>
      </c>
      <c r="H42" s="9">
        <f t="shared" si="3"/>
        <v>46170</v>
      </c>
      <c r="I42" s="52">
        <v>3726.94</v>
      </c>
      <c r="J42" s="52"/>
      <c r="K42" s="24"/>
      <c r="L42" s="16"/>
      <c r="M42" s="8"/>
    </row>
    <row r="43" spans="2:13" s="5" customFormat="1" ht="54.95" customHeight="1">
      <c r="B43" s="10">
        <v>32</v>
      </c>
      <c r="C43" s="34" t="s">
        <v>89</v>
      </c>
      <c r="D43" s="35" t="s">
        <v>90</v>
      </c>
      <c r="E43" s="35" t="s">
        <v>91</v>
      </c>
      <c r="F43" s="53">
        <v>2090</v>
      </c>
      <c r="G43" s="48">
        <v>46141</v>
      </c>
      <c r="H43" s="12">
        <f t="shared" si="3"/>
        <v>46171</v>
      </c>
      <c r="I43" s="53">
        <v>2090</v>
      </c>
      <c r="J43" s="53"/>
      <c r="K43" s="25"/>
      <c r="L43" s="15"/>
      <c r="M43" s="11"/>
    </row>
    <row r="44" spans="2:13" s="5" customFormat="1" ht="54.95" customHeight="1">
      <c r="B44" s="7">
        <v>33</v>
      </c>
      <c r="C44" s="32">
        <v>2</v>
      </c>
      <c r="D44" s="33" t="s">
        <v>92</v>
      </c>
      <c r="E44" s="33" t="s">
        <v>93</v>
      </c>
      <c r="F44" s="52">
        <v>18998</v>
      </c>
      <c r="G44" s="47">
        <v>46141</v>
      </c>
      <c r="H44" s="9">
        <f t="shared" si="3"/>
        <v>46171</v>
      </c>
      <c r="I44" s="52">
        <v>18998</v>
      </c>
      <c r="J44" s="52"/>
      <c r="K44" s="24"/>
      <c r="L44" s="16"/>
      <c r="M44" s="8"/>
    </row>
    <row r="45" spans="2:13" s="5" customFormat="1" ht="54.95" customHeight="1">
      <c r="B45" s="10">
        <v>34</v>
      </c>
      <c r="C45" s="34">
        <v>20260402</v>
      </c>
      <c r="D45" s="35" t="s">
        <v>94</v>
      </c>
      <c r="E45" s="35" t="s">
        <v>95</v>
      </c>
      <c r="F45" s="53">
        <v>61160</v>
      </c>
      <c r="G45" s="48">
        <v>46141</v>
      </c>
      <c r="H45" s="12">
        <f t="shared" si="3"/>
        <v>46171</v>
      </c>
      <c r="I45" s="53">
        <v>61160</v>
      </c>
      <c r="J45" s="53"/>
      <c r="K45" s="25"/>
      <c r="L45" s="15"/>
      <c r="M45" s="11"/>
    </row>
    <row r="46" spans="2:13" s="5" customFormat="1" ht="54.95" customHeight="1">
      <c r="B46" s="7">
        <v>35</v>
      </c>
      <c r="C46" s="32">
        <v>49</v>
      </c>
      <c r="D46" s="33" t="s">
        <v>68</v>
      </c>
      <c r="E46" s="33" t="s">
        <v>96</v>
      </c>
      <c r="F46" s="52">
        <v>2750</v>
      </c>
      <c r="G46" s="47">
        <v>46141</v>
      </c>
      <c r="H46" s="9">
        <f t="shared" si="3"/>
        <v>46171</v>
      </c>
      <c r="I46" s="52">
        <v>2750</v>
      </c>
      <c r="J46" s="52"/>
      <c r="K46" s="24"/>
      <c r="L46" s="16"/>
      <c r="M46" s="8"/>
    </row>
    <row r="47" spans="2:13" s="5" customFormat="1" ht="54.95" customHeight="1">
      <c r="B47" s="10">
        <v>36</v>
      </c>
      <c r="C47" s="34" t="s">
        <v>97</v>
      </c>
      <c r="D47" s="35" t="s">
        <v>90</v>
      </c>
      <c r="E47" s="35" t="s">
        <v>98</v>
      </c>
      <c r="F47" s="53">
        <v>1815</v>
      </c>
      <c r="G47" s="48">
        <v>46141</v>
      </c>
      <c r="H47" s="12">
        <f t="shared" si="3"/>
        <v>46171</v>
      </c>
      <c r="I47" s="53">
        <v>1815</v>
      </c>
      <c r="J47" s="53"/>
      <c r="K47" s="25"/>
      <c r="L47" s="15"/>
      <c r="M47" s="11"/>
    </row>
    <row r="48" spans="2:13" s="5" customFormat="1" ht="54.95" customHeight="1">
      <c r="B48" s="7">
        <v>37</v>
      </c>
      <c r="C48" s="32" t="s">
        <v>99</v>
      </c>
      <c r="D48" s="33" t="s">
        <v>90</v>
      </c>
      <c r="E48" s="33" t="s">
        <v>100</v>
      </c>
      <c r="F48" s="52">
        <v>330</v>
      </c>
      <c r="G48" s="47">
        <v>46141</v>
      </c>
      <c r="H48" s="9">
        <f t="shared" si="3"/>
        <v>46171</v>
      </c>
      <c r="I48" s="52">
        <v>330</v>
      </c>
      <c r="J48" s="52"/>
      <c r="K48" s="24"/>
      <c r="L48" s="16"/>
      <c r="M48" s="8"/>
    </row>
    <row r="49" spans="2:13" s="5" customFormat="1" ht="54.95" customHeight="1">
      <c r="B49" s="10">
        <v>38</v>
      </c>
      <c r="C49" s="34" t="s">
        <v>101</v>
      </c>
      <c r="D49" s="35" t="s">
        <v>90</v>
      </c>
      <c r="E49" s="35" t="s">
        <v>102</v>
      </c>
      <c r="F49" s="53">
        <v>3795</v>
      </c>
      <c r="G49" s="48">
        <v>46141</v>
      </c>
      <c r="H49" s="12">
        <f t="shared" si="3"/>
        <v>46171</v>
      </c>
      <c r="I49" s="53">
        <v>3795</v>
      </c>
      <c r="J49" s="53"/>
      <c r="K49" s="25"/>
      <c r="L49" s="15"/>
      <c r="M49" s="11"/>
    </row>
    <row r="50" spans="2:13" s="5" customFormat="1" ht="54.95" customHeight="1">
      <c r="B50" s="7">
        <v>39</v>
      </c>
      <c r="C50" s="32" t="s">
        <v>103</v>
      </c>
      <c r="D50" s="33" t="s">
        <v>90</v>
      </c>
      <c r="E50" s="33" t="s">
        <v>104</v>
      </c>
      <c r="F50" s="52">
        <v>1705</v>
      </c>
      <c r="G50" s="47">
        <v>46141</v>
      </c>
      <c r="H50" s="9">
        <f t="shared" si="3"/>
        <v>46171</v>
      </c>
      <c r="I50" s="52">
        <v>1705</v>
      </c>
      <c r="J50" s="52"/>
      <c r="K50" s="24"/>
      <c r="L50" s="16"/>
      <c r="M50" s="8"/>
    </row>
    <row r="51" spans="2:13" s="5" customFormat="1" ht="54.95" customHeight="1">
      <c r="B51" s="10">
        <v>40</v>
      </c>
      <c r="C51" s="34" t="s">
        <v>105</v>
      </c>
      <c r="D51" s="35" t="s">
        <v>90</v>
      </c>
      <c r="E51" s="35" t="s">
        <v>106</v>
      </c>
      <c r="F51" s="53">
        <v>4345</v>
      </c>
      <c r="G51" s="48">
        <v>46141</v>
      </c>
      <c r="H51" s="12">
        <f t="shared" si="3"/>
        <v>46171</v>
      </c>
      <c r="I51" s="53">
        <v>4345</v>
      </c>
      <c r="J51" s="53"/>
      <c r="K51" s="25"/>
      <c r="L51" s="15"/>
      <c r="M51" s="11"/>
    </row>
    <row r="52" spans="2:13" s="5" customFormat="1" ht="54.95" customHeight="1">
      <c r="B52" s="7">
        <v>41</v>
      </c>
      <c r="C52" s="32" t="s">
        <v>107</v>
      </c>
      <c r="D52" s="33" t="s">
        <v>90</v>
      </c>
      <c r="E52" s="33" t="s">
        <v>108</v>
      </c>
      <c r="F52" s="52">
        <v>2145</v>
      </c>
      <c r="G52" s="47">
        <v>46141</v>
      </c>
      <c r="H52" s="9">
        <f t="shared" si="3"/>
        <v>46171</v>
      </c>
      <c r="I52" s="52">
        <v>2145</v>
      </c>
      <c r="J52" s="52"/>
      <c r="K52" s="24"/>
      <c r="L52" s="16"/>
      <c r="M52" s="8"/>
    </row>
    <row r="53" spans="2:13" s="5" customFormat="1" ht="54.95" customHeight="1">
      <c r="B53" s="10">
        <v>42</v>
      </c>
      <c r="C53" s="34" t="s">
        <v>109</v>
      </c>
      <c r="D53" s="35" t="s">
        <v>90</v>
      </c>
      <c r="E53" s="35" t="s">
        <v>110</v>
      </c>
      <c r="F53" s="53">
        <v>4950</v>
      </c>
      <c r="G53" s="48">
        <v>46141</v>
      </c>
      <c r="H53" s="12">
        <f t="shared" si="3"/>
        <v>46171</v>
      </c>
      <c r="I53" s="53">
        <v>4950</v>
      </c>
      <c r="J53" s="53"/>
      <c r="K53" s="25"/>
      <c r="L53" s="15"/>
      <c r="M53" s="11"/>
    </row>
    <row r="54" spans="2:13" s="5" customFormat="1" ht="54.95" customHeight="1">
      <c r="B54" s="7">
        <v>43</v>
      </c>
      <c r="C54" s="32" t="s">
        <v>111</v>
      </c>
      <c r="D54" s="33" t="s">
        <v>90</v>
      </c>
      <c r="E54" s="33" t="s">
        <v>112</v>
      </c>
      <c r="F54" s="52">
        <v>2200</v>
      </c>
      <c r="G54" s="47">
        <v>46141</v>
      </c>
      <c r="H54" s="9">
        <f t="shared" si="3"/>
        <v>46171</v>
      </c>
      <c r="I54" s="52">
        <v>2200</v>
      </c>
      <c r="J54" s="52"/>
      <c r="K54" s="24"/>
      <c r="L54" s="16"/>
      <c r="M54" s="8"/>
    </row>
    <row r="55" spans="2:13" s="5" customFormat="1" ht="54.95" customHeight="1">
      <c r="B55" s="10">
        <v>44</v>
      </c>
      <c r="C55" s="34" t="s">
        <v>113</v>
      </c>
      <c r="D55" s="35" t="s">
        <v>90</v>
      </c>
      <c r="E55" s="35" t="s">
        <v>114</v>
      </c>
      <c r="F55" s="53">
        <v>3520</v>
      </c>
      <c r="G55" s="48">
        <v>46141</v>
      </c>
      <c r="H55" s="12">
        <f t="shared" si="3"/>
        <v>46171</v>
      </c>
      <c r="I55" s="53">
        <v>3520</v>
      </c>
      <c r="J55" s="53"/>
      <c r="K55" s="25"/>
      <c r="L55" s="15"/>
      <c r="M55" s="11"/>
    </row>
    <row r="56" spans="2:13" s="5" customFormat="1" ht="54.95" customHeight="1">
      <c r="B56" s="7">
        <v>45</v>
      </c>
      <c r="C56" s="32" t="s">
        <v>115</v>
      </c>
      <c r="D56" s="33" t="s">
        <v>90</v>
      </c>
      <c r="E56" s="33" t="s">
        <v>116</v>
      </c>
      <c r="F56" s="52">
        <v>4730</v>
      </c>
      <c r="G56" s="47">
        <v>46141</v>
      </c>
      <c r="H56" s="9">
        <f t="shared" si="3"/>
        <v>46171</v>
      </c>
      <c r="I56" s="52">
        <v>4730</v>
      </c>
      <c r="J56" s="52"/>
      <c r="K56" s="24"/>
      <c r="L56" s="16"/>
      <c r="M56" s="8"/>
    </row>
    <row r="57" spans="2:13" s="5" customFormat="1" ht="54.95" customHeight="1">
      <c r="B57" s="10">
        <v>46</v>
      </c>
      <c r="C57" s="34" t="s">
        <v>117</v>
      </c>
      <c r="D57" s="35" t="s">
        <v>90</v>
      </c>
      <c r="E57" s="35" t="s">
        <v>118</v>
      </c>
      <c r="F57" s="53">
        <v>4235</v>
      </c>
      <c r="G57" s="48">
        <v>46141</v>
      </c>
      <c r="H57" s="12">
        <f t="shared" si="3"/>
        <v>46171</v>
      </c>
      <c r="I57" s="53">
        <v>4235</v>
      </c>
      <c r="J57" s="53"/>
      <c r="K57" s="25"/>
      <c r="L57" s="15"/>
      <c r="M57" s="11"/>
    </row>
    <row r="58" spans="2:13" s="5" customFormat="1" ht="54.95" customHeight="1">
      <c r="B58" s="7">
        <v>47</v>
      </c>
      <c r="C58" s="32" t="s">
        <v>119</v>
      </c>
      <c r="D58" s="33" t="s">
        <v>90</v>
      </c>
      <c r="E58" s="33" t="s">
        <v>120</v>
      </c>
      <c r="F58" s="52">
        <v>5115</v>
      </c>
      <c r="G58" s="47">
        <v>46141</v>
      </c>
      <c r="H58" s="9">
        <f t="shared" si="3"/>
        <v>46171</v>
      </c>
      <c r="I58" s="52">
        <v>5115</v>
      </c>
      <c r="J58" s="52"/>
      <c r="K58" s="24"/>
      <c r="L58" s="16"/>
      <c r="M58" s="8"/>
    </row>
    <row r="59" spans="2:13" s="5" customFormat="1" ht="54.95" customHeight="1">
      <c r="B59" s="10">
        <v>48</v>
      </c>
      <c r="C59" s="34" t="s">
        <v>121</v>
      </c>
      <c r="D59" s="35" t="s">
        <v>90</v>
      </c>
      <c r="E59" s="35" t="s">
        <v>122</v>
      </c>
      <c r="F59" s="53">
        <v>1595</v>
      </c>
      <c r="G59" s="48">
        <v>46141</v>
      </c>
      <c r="H59" s="12">
        <f t="shared" si="3"/>
        <v>46171</v>
      </c>
      <c r="I59" s="53">
        <v>1595</v>
      </c>
      <c r="J59" s="53"/>
      <c r="K59" s="25"/>
      <c r="L59" s="15"/>
      <c r="M59" s="11"/>
    </row>
    <row r="60" spans="2:13" s="5" customFormat="1" ht="54.95" customHeight="1">
      <c r="B60" s="7">
        <v>49</v>
      </c>
      <c r="C60" s="32" t="s">
        <v>123</v>
      </c>
      <c r="D60" s="33" t="s">
        <v>90</v>
      </c>
      <c r="E60" s="33" t="s">
        <v>124</v>
      </c>
      <c r="F60" s="52">
        <v>2640</v>
      </c>
      <c r="G60" s="47">
        <v>46141</v>
      </c>
      <c r="H60" s="9">
        <f t="shared" si="3"/>
        <v>46171</v>
      </c>
      <c r="I60" s="52">
        <v>2640</v>
      </c>
      <c r="J60" s="52"/>
      <c r="K60" s="24"/>
      <c r="L60" s="16"/>
      <c r="M60" s="8"/>
    </row>
    <row r="61" spans="2:13" s="5" customFormat="1" ht="54.95" customHeight="1">
      <c r="B61" s="10">
        <v>50</v>
      </c>
      <c r="C61" s="34" t="s">
        <v>125</v>
      </c>
      <c r="D61" s="35" t="s">
        <v>126</v>
      </c>
      <c r="E61" s="35" t="s">
        <v>127</v>
      </c>
      <c r="F61" s="53">
        <v>77880</v>
      </c>
      <c r="G61" s="48">
        <v>46141</v>
      </c>
      <c r="H61" s="12">
        <f t="shared" si="3"/>
        <v>46171</v>
      </c>
      <c r="I61" s="53">
        <v>77880</v>
      </c>
      <c r="J61" s="53"/>
      <c r="K61" s="25"/>
      <c r="L61" s="15"/>
      <c r="M61" s="11"/>
    </row>
    <row r="62" spans="2:13" s="5" customFormat="1" ht="54.95" customHeight="1">
      <c r="B62" s="7">
        <v>51</v>
      </c>
      <c r="C62" s="32" t="s">
        <v>128</v>
      </c>
      <c r="D62" s="33" t="s">
        <v>90</v>
      </c>
      <c r="E62" s="33" t="s">
        <v>129</v>
      </c>
      <c r="F62" s="52">
        <v>2035</v>
      </c>
      <c r="G62" s="47">
        <v>46141</v>
      </c>
      <c r="H62" s="9">
        <f t="shared" si="3"/>
        <v>46171</v>
      </c>
      <c r="I62" s="52">
        <v>2035</v>
      </c>
      <c r="J62" s="52"/>
      <c r="K62" s="24"/>
      <c r="L62" s="16"/>
      <c r="M62" s="8"/>
    </row>
    <row r="63" spans="2:13" s="5" customFormat="1" ht="54.95" customHeight="1">
      <c r="B63" s="10">
        <v>52</v>
      </c>
      <c r="C63" s="34" t="s">
        <v>130</v>
      </c>
      <c r="D63" s="35" t="s">
        <v>90</v>
      </c>
      <c r="E63" s="35" t="s">
        <v>131</v>
      </c>
      <c r="F63" s="53">
        <v>4620</v>
      </c>
      <c r="G63" s="48">
        <v>46141</v>
      </c>
      <c r="H63" s="12">
        <f t="shared" si="3"/>
        <v>46171</v>
      </c>
      <c r="I63" s="53">
        <v>4620</v>
      </c>
      <c r="J63" s="53"/>
      <c r="K63" s="25"/>
      <c r="L63" s="15"/>
      <c r="M63" s="11"/>
    </row>
    <row r="64" spans="2:13" s="5" customFormat="1" ht="54.95" customHeight="1">
      <c r="B64" s="7">
        <v>53</v>
      </c>
      <c r="C64" s="32" t="s">
        <v>132</v>
      </c>
      <c r="D64" s="33" t="s">
        <v>90</v>
      </c>
      <c r="E64" s="33" t="s">
        <v>133</v>
      </c>
      <c r="F64" s="52">
        <v>2475</v>
      </c>
      <c r="G64" s="47">
        <v>46141</v>
      </c>
      <c r="H64" s="9">
        <f t="shared" si="3"/>
        <v>46171</v>
      </c>
      <c r="I64" s="52">
        <v>2475</v>
      </c>
      <c r="J64" s="52"/>
      <c r="K64" s="24"/>
      <c r="L64" s="16"/>
      <c r="M64" s="8"/>
    </row>
    <row r="65" spans="2:13" s="5" customFormat="1" ht="54.95" customHeight="1">
      <c r="B65" s="10">
        <v>54</v>
      </c>
      <c r="C65" s="34">
        <v>89275</v>
      </c>
      <c r="D65" s="35" t="s">
        <v>134</v>
      </c>
      <c r="E65" s="35" t="s">
        <v>135</v>
      </c>
      <c r="F65" s="53">
        <v>188853.21</v>
      </c>
      <c r="G65" s="48">
        <v>46142</v>
      </c>
      <c r="H65" s="12">
        <f t="shared" si="3"/>
        <v>46172</v>
      </c>
      <c r="I65" s="53">
        <v>188853.21</v>
      </c>
      <c r="J65" s="53"/>
      <c r="K65" s="25"/>
      <c r="L65" s="15"/>
      <c r="M65" s="11"/>
    </row>
    <row r="66" spans="2:13" s="5" customFormat="1" ht="54.95" customHeight="1">
      <c r="B66" s="7">
        <v>55</v>
      </c>
      <c r="C66" s="32">
        <v>86444</v>
      </c>
      <c r="D66" s="33" t="s">
        <v>134</v>
      </c>
      <c r="E66" s="33" t="s">
        <v>136</v>
      </c>
      <c r="F66" s="52">
        <v>305754.89</v>
      </c>
      <c r="G66" s="47">
        <v>46142</v>
      </c>
      <c r="H66" s="9">
        <f t="shared" si="3"/>
        <v>46172</v>
      </c>
      <c r="I66" s="52">
        <v>305754.89</v>
      </c>
      <c r="J66" s="52"/>
      <c r="K66" s="24"/>
      <c r="L66" s="16"/>
      <c r="M66" s="8"/>
    </row>
    <row r="67" spans="2:13" s="5" customFormat="1" ht="54.95" customHeight="1">
      <c r="B67" s="10">
        <v>56</v>
      </c>
      <c r="C67" s="34">
        <v>86539</v>
      </c>
      <c r="D67" s="35" t="s">
        <v>134</v>
      </c>
      <c r="E67" s="35" t="s">
        <v>137</v>
      </c>
      <c r="F67" s="53">
        <v>63104.26</v>
      </c>
      <c r="G67" s="48">
        <v>46142</v>
      </c>
      <c r="H67" s="12">
        <f t="shared" si="3"/>
        <v>46172</v>
      </c>
      <c r="I67" s="53">
        <v>63104.26</v>
      </c>
      <c r="J67" s="53"/>
      <c r="K67" s="25"/>
      <c r="L67" s="15"/>
      <c r="M67" s="11"/>
    </row>
    <row r="68" spans="2:13" s="5" customFormat="1" ht="54.95" customHeight="1">
      <c r="B68" s="7">
        <v>57</v>
      </c>
      <c r="C68" s="32" t="s">
        <v>138</v>
      </c>
      <c r="D68" s="33" t="s">
        <v>139</v>
      </c>
      <c r="E68" s="33" t="s">
        <v>140</v>
      </c>
      <c r="F68" s="52">
        <v>3691.46</v>
      </c>
      <c r="G68" s="47">
        <v>46142</v>
      </c>
      <c r="H68" s="9">
        <f t="shared" si="3"/>
        <v>46172</v>
      </c>
      <c r="I68" s="52">
        <v>3691.46</v>
      </c>
      <c r="J68" s="52"/>
      <c r="K68" s="24"/>
      <c r="L68" s="16"/>
      <c r="M68" s="8"/>
    </row>
    <row r="69" spans="2:13" s="5" customFormat="1" ht="54.95" customHeight="1">
      <c r="B69" s="10">
        <v>58</v>
      </c>
      <c r="C69" s="34" t="s">
        <v>141</v>
      </c>
      <c r="D69" s="35" t="s">
        <v>139</v>
      </c>
      <c r="E69" s="35" t="s">
        <v>140</v>
      </c>
      <c r="F69" s="53">
        <v>6003.5</v>
      </c>
      <c r="G69" s="48">
        <v>46142</v>
      </c>
      <c r="H69" s="12">
        <f t="shared" si="3"/>
        <v>46172</v>
      </c>
      <c r="I69" s="53">
        <v>6003.5</v>
      </c>
      <c r="J69" s="53"/>
      <c r="K69" s="25"/>
      <c r="L69" s="15"/>
      <c r="M69" s="11"/>
    </row>
    <row r="70" spans="2:13" s="5" customFormat="1" ht="21.75" customHeight="1" thickBot="1">
      <c r="B70" s="61"/>
      <c r="C70" s="61"/>
      <c r="D70" s="61"/>
      <c r="E70" s="61"/>
      <c r="F70" s="49">
        <f>SUM(F12:F69)</f>
        <v>26259438.969999999</v>
      </c>
      <c r="G70" s="54"/>
      <c r="H70" s="50"/>
      <c r="I70" s="49">
        <f>SUM(I12:I69)</f>
        <v>1511749.68</v>
      </c>
      <c r="J70" s="51">
        <f>SUM(J23:J69)</f>
        <v>0</v>
      </c>
      <c r="K70" s="51">
        <f>SUM(K12:K69)</f>
        <v>177778.8</v>
      </c>
      <c r="L70" s="51">
        <f>SUM(L12:L69)</f>
        <v>24569910.489999998</v>
      </c>
      <c r="M70" s="51"/>
    </row>
    <row r="71" spans="2:13" ht="66" customHeight="1" thickTop="1"/>
    <row r="72" spans="2:13" ht="60" customHeight="1">
      <c r="D72" t="s">
        <v>17</v>
      </c>
      <c r="H72" s="45" t="s">
        <v>17</v>
      </c>
      <c r="I72" s="45"/>
      <c r="J72" s="45"/>
      <c r="K72" s="45"/>
    </row>
    <row r="73" spans="2:13" ht="17.25" customHeight="1">
      <c r="D73" s="2" t="s">
        <v>10</v>
      </c>
      <c r="H73" s="45" t="s">
        <v>13</v>
      </c>
      <c r="I73" s="45"/>
      <c r="J73" s="45"/>
      <c r="K73" s="45"/>
    </row>
    <row r="74" spans="2:13">
      <c r="D74" s="2" t="s">
        <v>11</v>
      </c>
      <c r="H74" s="45" t="s">
        <v>44</v>
      </c>
      <c r="I74" s="45"/>
      <c r="J74" s="45"/>
      <c r="K74" s="45"/>
    </row>
    <row r="75" spans="2:13">
      <c r="D75" s="2" t="s">
        <v>12</v>
      </c>
      <c r="H75" s="45" t="s">
        <v>14</v>
      </c>
      <c r="I75" s="45"/>
      <c r="J75" s="45"/>
      <c r="K75" s="45"/>
    </row>
  </sheetData>
  <sortState ref="C12:L136">
    <sortCondition ref="G12:G136"/>
  </sortState>
  <mergeCells count="10">
    <mergeCell ref="C2:E2"/>
    <mergeCell ref="B70:E70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2026-05-06T18:04:44Z</dcterms:modified>
</cp:coreProperties>
</file>