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148" windowHeight="9336" tabRatio="514" activeTab="3"/>
  </bookViews>
  <sheets>
    <sheet name="POA EJE 1" sheetId="1" r:id="rId1"/>
    <sheet name="POA EJE 2" sheetId="4" r:id="rId2"/>
    <sheet name="POA EJE 3" sheetId="5" r:id="rId3"/>
    <sheet name="POA EJE 4" sheetId="6" r:id="rId4"/>
  </sheets>
  <definedNames>
    <definedName name="_xlnm._FilterDatabase" localSheetId="0" hidden="1">'POA EJE 1'!$A$4:$JK$110</definedName>
    <definedName name="_xlnm._FilterDatabase" localSheetId="3" hidden="1">'POA EJE 4'!$A$4:$R$265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6" l="1"/>
  <c r="J22" i="6"/>
  <c r="I22" i="6"/>
  <c r="H22" i="6"/>
</calcChain>
</file>

<file path=xl/sharedStrings.xml><?xml version="1.0" encoding="utf-8"?>
<sst xmlns="http://schemas.openxmlformats.org/spreadsheetml/2006/main" count="1130" uniqueCount="796">
  <si>
    <t>Mejoras por bloques del sistema de aviación Aviation System Block Upgrades (ASBUs por sus siglas en inglés).</t>
  </si>
  <si>
    <t>Aumentadas las capacidades de navegación aérea en la República Dominicana.</t>
  </si>
  <si>
    <t>Sistema de continuidad de servicios críticos operacionales de navegación aérea.</t>
  </si>
  <si>
    <t>Asegurada la continuidad de  los servicios críticos de navegación aérea en condiciones óptimas.</t>
  </si>
  <si>
    <t>% de implementación del sistema de continuidad de servicios críticos de navegación aérea.</t>
  </si>
  <si>
    <t>Mejoramiento de la implementación efectiva de los 8 elementos críticos de la OACI (Orgnaización de Aviación Civil Internacional).</t>
  </si>
  <si>
    <t>Aumentado el desempeño internacional del Estado en materia de seguridad operacional.</t>
  </si>
  <si>
    <t>Aumento de la efectividad del Programa Estatal de Seguridad (SSP en inglés) dominicano.</t>
  </si>
  <si>
    <t xml:space="preserve">Aumentada la efectividad del Programa Estatal de Seguridad </t>
  </si>
  <si>
    <t>Aumentado el número de proveedores de servicios que utilizan programas de seguridad operacional de la industria.</t>
  </si>
  <si>
    <t>Incrementada la capacidad técnica de los actores del sector de la aviación civil nacional</t>
  </si>
  <si>
    <t>Porcentaje de intervenciones que mejoran el desempeño técnico del sector</t>
  </si>
  <si>
    <t>N/D</t>
  </si>
  <si>
    <t>Plan de acción para la reducción de emisiones y ruido generados por las operaciones aeronáuticas.</t>
  </si>
  <si>
    <t xml:space="preserve"> Fortalecimiento de la gestión ambiental mediante procesos eficientes, tecnologias sostenibles y energias renovables. </t>
  </si>
  <si>
    <t>Mejorada la eficiencia energética en las instalaciones del Instituto Dominicano de Aviación Civil (IDAC).</t>
  </si>
  <si>
    <t>Programa de responsabilidad social ambiental en comunidades cercanas a los aeropuertos.</t>
  </si>
  <si>
    <t>Mejoradas las condiciones ambientales en las comunidades del entorno de los aeropuertos.</t>
  </si>
  <si>
    <t>Asegurado y mejorado el desempeño institucional del Instituto Dominicano de Aviación Civil (IDAC)</t>
  </si>
  <si>
    <t>Asegurado el cumplimiento de los requerimientos de la administración pública</t>
  </si>
  <si>
    <t>Cumplidas las normativas de control interno</t>
  </si>
  <si>
    <t>Auditados los procesos de gestión</t>
  </si>
  <si>
    <t>Fortalecimiento del Desarrollo Organizacional  y de la Calidad en la Gestión</t>
  </si>
  <si>
    <t>Satisfechos los requerimientos legales demandados por la institución</t>
  </si>
  <si>
    <t>Incrementado el desempeño laboral de los colaboradores del Instituto Dominicano de Aviación Civil (IDAC)</t>
  </si>
  <si>
    <t>Porcentaje de implementación del Plan de Seguridad y Salud en el Trabajo (SST)</t>
  </si>
  <si>
    <t>Satisfechos los requerimientos administrativos de personal</t>
  </si>
  <si>
    <t>Asegurada la continuidad de las operaciones del Instituto Dominicano de Aviación Civil (IDAC)</t>
  </si>
  <si>
    <t>Eficientizado el uso de los recursos financieros del Instituto Dominicano de Aviación Civil (IDAC)</t>
  </si>
  <si>
    <t>Asegurada la disponibilidad, confiabilidad y seguridad de los servicios de red institucionales</t>
  </si>
  <si>
    <t>Garantizada la protección de los activos físicos y la integridad de las instalaciones mediante tecnologías de la información y comunicaciones</t>
  </si>
  <si>
    <t>Mejorada la gestión digital y atención al usuario</t>
  </si>
  <si>
    <t>Seguridad de la información robusta que garantiza la confidencialidad, integridad y disponibilidad de la información institucional frente a amenazas internas y externas</t>
  </si>
  <si>
    <t>Aumentada la eficiencia operativa</t>
  </si>
  <si>
    <t>Valorada positivamente la imagen y reputación institucional del Instituto Dominicano de Aviación Civil (IDAC)</t>
  </si>
  <si>
    <t>Incrementada la proporción de mujeres en posiciones técnicas y operativas del Instituto Dominicano de Aviación Civil (IDAC)</t>
  </si>
  <si>
    <t>Fomentada la equidad de género en el sector aeronáutico dominicano</t>
  </si>
  <si>
    <t>Incrementada la participación del Instituto Dominicano de Aviación Civil (IDAC) en espacios regionales de reglamentación y administración de la seguridad de la aviación civil</t>
  </si>
  <si>
    <t>Fortalecida la cooperación y relaciones internacionales en la aviación civil para el intercambio de conocimientos, tecnología y mejores prácticas</t>
  </si>
  <si>
    <t>INSTITUTO DOMINICANO DE AVIACION CIVIL (IDAC)</t>
  </si>
  <si>
    <t>PLAN OPERATIVO ANUAL  2026</t>
  </si>
  <si>
    <t>EJE ESTRATEGICO</t>
  </si>
  <si>
    <t>ESTRATEGIA</t>
  </si>
  <si>
    <t>RESULTADO ESTRATEGICO</t>
  </si>
  <si>
    <t>PROYECTO / PLAN DE MEJORA / OTROS</t>
  </si>
  <si>
    <t>PRODUCTO</t>
  </si>
  <si>
    <t>INDICADOR</t>
  </si>
  <si>
    <t>LINEA BASE</t>
  </si>
  <si>
    <t>META</t>
  </si>
  <si>
    <t>Distribución de la Meta</t>
  </si>
  <si>
    <t>No. de Actividades</t>
  </si>
  <si>
    <t>ACTIVIDADES</t>
  </si>
  <si>
    <t xml:space="preserve"> RESPONSABLE</t>
  </si>
  <si>
    <t>T1</t>
  </si>
  <si>
    <t>T2</t>
  </si>
  <si>
    <t>T3</t>
  </si>
  <si>
    <t>T4</t>
  </si>
  <si>
    <t>DIRECCION</t>
  </si>
  <si>
    <t>Seguridad Operacional</t>
  </si>
  <si>
    <t>Servicios de Tránsito Aéreo</t>
  </si>
  <si>
    <t>Capacidad del espacio aéreo</t>
  </si>
  <si>
    <t>57 aeronaves p/h en el Sector Norte</t>
  </si>
  <si>
    <t>63 aeronaves p/h en el Sector Norte</t>
  </si>
  <si>
    <t>Diligenciar la Gestión del Cambio correspondiente a la nueva estructura del espacio aéreo de la FIR Santo Domingo.</t>
  </si>
  <si>
    <t>Dirección de Navegación Aérea</t>
  </si>
  <si>
    <t>Realizar la publicación correspondiente a la nueva estructura del espacio aéreo de la FIR Santo Domingo en la AIP.</t>
  </si>
  <si>
    <t>Servicio de Meteorología Aeronáutica</t>
  </si>
  <si>
    <t>Porcentaje de implementación del servicio de meteorología aeronáutica</t>
  </si>
  <si>
    <t>Plan de implementación del Sistema de Continuidad del Negocio (BCM)</t>
  </si>
  <si>
    <t>Dirección de Normas de Vuelo</t>
  </si>
  <si>
    <t>Determinar roles y responsabilidades para la vigilancia de los diferentes proveedores de servicios</t>
  </si>
  <si>
    <t xml:space="preserve">% de operadores aereos con  Programas de analisis de datos de vuelo (FDAP) Aceptados </t>
  </si>
  <si>
    <t>Documentar los procedimientos para la aceptación de los FDAP de los operadores aéreos</t>
  </si>
  <si>
    <t>TBD</t>
  </si>
  <si>
    <t xml:space="preserve">Aceptaciones SMS </t>
  </si>
  <si>
    <t>Porcentaje de proveedores de servicios en proceso de aceptación SMS con cambio de etapa</t>
  </si>
  <si>
    <t>Dirección Gestión Estatal de la Seguridad Operacional (DGESO)</t>
  </si>
  <si>
    <t xml:space="preserve">Auditorías SMS </t>
  </si>
  <si>
    <t xml:space="preserve">Porcentaje de cumplimiento del plan anual de auditorías </t>
  </si>
  <si>
    <t>Gestión de la información de SO</t>
  </si>
  <si>
    <t>Porcentaje de reportes e informes remitidos</t>
  </si>
  <si>
    <t>N/A</t>
  </si>
  <si>
    <t>Promoción de la seguridad operacional</t>
  </si>
  <si>
    <t>Porcentaje de ejecución del plan de promoción de la seguridad operacional</t>
  </si>
  <si>
    <t>Porcentaje de implementación de actividades planificadas</t>
  </si>
  <si>
    <t xml:space="preserve">Gestionar la impartición de los entrenamientos en el procedimiento determinado. </t>
  </si>
  <si>
    <t xml:space="preserve">Revisar los manuales FDAP de los operadores aéreos y emitir los productos correspondientes por DGERSO. </t>
  </si>
  <si>
    <t xml:space="preserve">Elaboración de los perfiles de riesgo de los proveedores de servicios </t>
  </si>
  <si>
    <t>Determinar roles y responsabilidades para la implementación de RBS</t>
  </si>
  <si>
    <t>Desarrollar metodología para la implementación de RBS</t>
  </si>
  <si>
    <t>Coordinación entre las distintas organizaciones que impactan la seguridad operacional a nivel estatal y  cumplimiento de los requerimientos internacionales relativos al SSP.</t>
  </si>
  <si>
    <t>Gestionar la aprobación del proyecto de conformación del Comité de coordinación del SSP y la realización de las reuniones aplicables.</t>
  </si>
  <si>
    <t>Asegurar el respaldo de la política estatal de seguridad operacional por parte de las organizaciones aplicables del Comité de Coordinación SSP.</t>
  </si>
  <si>
    <t xml:space="preserve">Realizar la propuesta de enmienda del RAD 110 de conformidad con la segunda enmienda del Anexo 19. </t>
  </si>
  <si>
    <t>Gestionar la aprobación de la actualización del protocolo de coordinación IDAC-CIAA.</t>
  </si>
  <si>
    <t>Fortalecimiento del sistema de medición del rendimiento de SO</t>
  </si>
  <si>
    <t xml:space="preserve">Realizar sensibilización de la circular a los proveedores de servicios </t>
  </si>
  <si>
    <t xml:space="preserve">Gestionar la aprobación de la circular </t>
  </si>
  <si>
    <t>Establecer los acuerdos de desempeño con los distintos proveedores de servicios.</t>
  </si>
  <si>
    <t>Implementar los mecanismos de monitoreo de los acuerdos establecidos.</t>
  </si>
  <si>
    <t>Fortalecimiento del marco jurídico relativo a la protección de los datos de seguridad operacional, información sobre seguridad operacional y otras fuentes conexas.</t>
  </si>
  <si>
    <t xml:space="preserve">Realizar levantamiento del marco normativo para la protección de los datos de seguridad operacional y solicitar opinión legal a las áreas pertinentes. </t>
  </si>
  <si>
    <t>Definir el marco de protección de la información, condiciones de uso y principios de cultura justa aplicables a los fines de promover y facilitar la obtención de información de seguridad operacional.</t>
  </si>
  <si>
    <t>Robustecimiento de la infraestructura del Sistema de Recopilación y Procesamiento de Datos de Seguridad Operacional (SDCPS).</t>
  </si>
  <si>
    <t>Gestionar la aprobación de un instrumento para la captura de los datos de seguridad operacional provenientes de fuentes internas.</t>
  </si>
  <si>
    <t xml:space="preserve">Validar las propuestas de mejoras realizadas al SDCPS </t>
  </si>
  <si>
    <t xml:space="preserve">Realizar propuestas de mejora a partir de la validación </t>
  </si>
  <si>
    <t>Elaboración del programa de entrenamiento SSP del Estado Dominicano</t>
  </si>
  <si>
    <t>Desarrollar el programa de entrenamiento relativo al SSP.</t>
  </si>
  <si>
    <t>Número de actividades de promoción de los programas de seguridad operacional realizadas</t>
  </si>
  <si>
    <t>Documentación técnica y procedimental para el monitoreo de emisiones de ruido operacional elaborada.</t>
  </si>
  <si>
    <t>Levantar información técnica y normativa sobre metodologías internacionales de medición de ruido aeronáutico aplicables al contexto nacional.</t>
  </si>
  <si>
    <t>Elaborar la propuesta de documento técnico y procedimental para el monitoreo de ruido operacional, con parámetros de medición, frecuencia y responsables.</t>
  </si>
  <si>
    <t>Validar la propuesta del procedimiento con las direcciones involucradas mediante revisión técnica conjunta.</t>
  </si>
  <si>
    <t>Incorporar los ajustes derivados de la validación técnica y aprobar la versión definitiva del procedimiento.</t>
  </si>
  <si>
    <t>Procedimiento institucional para el monitoreo y reporte de emisiones domésticas de CO₂ de la aviación civil nacional implementado</t>
  </si>
  <si>
    <t>Actualizar la información técnica y los parámetros de referencia sobre emisiones domésticas de CO₂ generadas por la aviación civil nacional.</t>
  </si>
  <si>
    <t>Evaluar el cumplimiento del procedimiento y proponer medidas de mejora en los procesos de monitoreo</t>
  </si>
  <si>
    <t>Compras verdes institucionales gestionadas y fomentadas en el IDAC</t>
  </si>
  <si>
    <t>Identificar y clasificar los bienes y servicios institucionales que pueden ser adquiridos bajo criterios de sostenibilidad.</t>
  </si>
  <si>
    <t>Coordinar con las áreas de Compras y Presupuesto la incorporación de los criterios de sostenibilidad en los procesos de adquisición.</t>
  </si>
  <si>
    <t>Elaborar el reporte anual de avance de compras verdes institucionales.</t>
  </si>
  <si>
    <t>Gestión eficiente de los residuos sólidos institucionales implementada</t>
  </si>
  <si>
    <t>Elaborar el informe anual de gestión de residuos sólidos con resultados y propuestas de mejora.</t>
  </si>
  <si>
    <t>Diagnóstico institucional realizado para la ampliación del alcance de la certificación ISO 14001 en las localidades del IDAC</t>
  </si>
  <si>
    <t>Porcentaje de localidades evaluadas para ampliación del alcance de certificación ISO 14001</t>
  </si>
  <si>
    <t>100% de las localidades priorizadas diagnosticadas</t>
  </si>
  <si>
    <t>Levantar información sobre las condiciones ambientales, operativas y de infraestructura de las localidades del IDAC candidatas a certificación.</t>
  </si>
  <si>
    <t>Evaluar el cumplimiento de los requisitos de la norma ISO 14001:2015 en las localidades analizadas.</t>
  </si>
  <si>
    <t>Identificar brechas y elaborar el informe diagnóstico de las localidades con potencial de certificación.</t>
  </si>
  <si>
    <t>Elaborar la hoja de ruta con las acciones requeridas para la inclusión de nuevas localidades en el alcance de la certificación ambiental.</t>
  </si>
  <si>
    <t>Eficiencia energética mejorada en las instalaciones del IDAC</t>
  </si>
  <si>
    <t>Porcentaje de reducción del consumo promedio de energía eléctrica (kWh) en las instalaciones del IDAC.</t>
  </si>
  <si>
    <t>Evaluar la reducción del consumo energético derivado de las acciones implementadas.</t>
  </si>
  <si>
    <t>% de implementación del plan</t>
  </si>
  <si>
    <t>Formular el plan de Responsabilidad Social Institucional</t>
  </si>
  <si>
    <t>Implementar el plan de Responsabilidad Social Institucional aprobado</t>
  </si>
  <si>
    <t>Iniciativas de la Comisión de integridad gubernamental y cumplimiento normativo (CIGCN) desarrolladas</t>
  </si>
  <si>
    <t>Cantidad de Iniciativas desarrolladas</t>
  </si>
  <si>
    <t>1</t>
  </si>
  <si>
    <t>2</t>
  </si>
  <si>
    <t xml:space="preserve">Realizar inducción sobre integridad a nuevos colaboradores </t>
  </si>
  <si>
    <t>Dirección General</t>
  </si>
  <si>
    <t>Realizar sensibilización y promoción transversal de los valores institucionales por una cultura de integridad</t>
  </si>
  <si>
    <t>Elaborar y presentar código de integridad institucional</t>
  </si>
  <si>
    <t>Asistir a convocatorias de la Dirección de Ética</t>
  </si>
  <si>
    <t>Crear programa de formación interno para la integridad  dirigido a colaboradores</t>
  </si>
  <si>
    <t>Servicios de Información brindados en el marco de la Ley 200-04 de libre acceso a la información pública.</t>
  </si>
  <si>
    <t xml:space="preserve">Porcentaje de cumplimiento de los plazos legales de respuesta </t>
  </si>
  <si>
    <t>Tramitar las respuestas a solicitudes recibidas por el  Sistema de Administración de la Información Pública</t>
  </si>
  <si>
    <t>Casos (denuncias, quejas,  y sugerencias) que ingresan al Sistema 311 tramitados según la normativa.</t>
  </si>
  <si>
    <t>Porcentaje de cumplimiento de los plazos de respuesta PRO-TAC-002 (Recepcion y respuesta a solicitudes de atencion)</t>
  </si>
  <si>
    <t>Tramitar los casos (denuncias, quejas,  y sugerencias) recibidos a través del Sistema 311</t>
  </si>
  <si>
    <t>Datos Institucionales publicados según la Politica Nacional de Datos Abiertos.</t>
  </si>
  <si>
    <t>% de actualización de conjuntos de datos abiertos publicados</t>
  </si>
  <si>
    <t>Actualizar el portal según la Política Nacional de Datos Abiertos.</t>
  </si>
  <si>
    <t>Dirección de Fiscalización</t>
  </si>
  <si>
    <t>Cantidad de auditorías realizadas</t>
  </si>
  <si>
    <t>Modelo CAF Implementado</t>
  </si>
  <si>
    <t>Porcentaje de implementación del Modelo CAF</t>
  </si>
  <si>
    <t>Realizar autoevaluación CAF</t>
  </si>
  <si>
    <t>Dirección de Planificación y Desarrollo</t>
  </si>
  <si>
    <t>Elaborar Plan de Mejora</t>
  </si>
  <si>
    <t>Alinear la metodología de la realización de la encuesta.</t>
  </si>
  <si>
    <t>Realizar la medición de los servicios a través de las encuestas</t>
  </si>
  <si>
    <t>Elaborar Informe de Resultados</t>
  </si>
  <si>
    <t>Socializar el informe a las áreas correspondientes y/o solicitantes</t>
  </si>
  <si>
    <t>Elaborar la metodología de la realización de la encuesta</t>
  </si>
  <si>
    <t>Alinear logística de la medición</t>
  </si>
  <si>
    <t>Carta Compromiso al Ciudadano (CCC) Gestionada y monitoreada</t>
  </si>
  <si>
    <t>Gestionar la data relacionada con las Quejas,  Sugerencias, Reclamaciones y Felicitaciones (QSRF).</t>
  </si>
  <si>
    <t>Analizar y monitorear los datos relacionados con las QSRF.</t>
  </si>
  <si>
    <t>Analizar y monitorear los datos relacionados con los servicios comprometidos</t>
  </si>
  <si>
    <t>Elaborar los informes de resultados Trimestrales</t>
  </si>
  <si>
    <t>Porcentaje de proyectos debidamente formulados</t>
  </si>
  <si>
    <t>Convocar y Coordinar el Comité de Evaluación de Proyectos</t>
  </si>
  <si>
    <t>Dirección de Planificación y Desarrollo.</t>
  </si>
  <si>
    <t>Elaborar y socializar oficio con lista de Proyectos Priorizados Aprobada</t>
  </si>
  <si>
    <t>Asegurar la correcta documentacion de los proyectos aprobados</t>
  </si>
  <si>
    <t xml:space="preserve">Porcentaje de Proyectos monitoreados </t>
  </si>
  <si>
    <t>Elaborar Planificación Anual de Seguimiento a Proyectos y Planes de Mejora</t>
  </si>
  <si>
    <t>Realizar seguimiento Trimestral de Proyectos y Planes de Mejora</t>
  </si>
  <si>
    <t>Documentar Lecciones Aprendidas</t>
  </si>
  <si>
    <t>Porcentaje de cumplimiento del tiempo de entrega del POA</t>
  </si>
  <si>
    <t>Porcentaje de cumplimiento del tiempo de entrega del PACC</t>
  </si>
  <si>
    <t>Elaborar el Informe de los Resultados: Evaluación del  Desempeño del PEI 2025-2028.</t>
  </si>
  <si>
    <t>Rendición de cuentas al Estado</t>
  </si>
  <si>
    <t>Brindar acompañamiento a los gestores y dueños de procesos en el levantamiento de Riesgos y Oportunidades</t>
  </si>
  <si>
    <t>Actualizar la Matriz de Riesgos y Oportunidades</t>
  </si>
  <si>
    <t>Realizar monitoreo de la eficacia de los Controles</t>
  </si>
  <si>
    <t>Realizar seguimiento a los reportes de eventos</t>
  </si>
  <si>
    <t xml:space="preserve">Procesos Institucionles documentados y actualizados </t>
  </si>
  <si>
    <t>Direción de Planificación y Desarrollo</t>
  </si>
  <si>
    <t>Propuesta de Estructura Organizativa</t>
  </si>
  <si>
    <t>Porcentaje de áreas con funciones actualizadas para adenda</t>
  </si>
  <si>
    <t>Coordinar Mesas de Trabajo para actualización de funciones</t>
  </si>
  <si>
    <t xml:space="preserve">Definir procesos y equipo para la actualización de procesos institucionales </t>
  </si>
  <si>
    <t>Conformar equipo contraparte de la DVSNA</t>
  </si>
  <si>
    <t>Porcentaje de documentos legales (RADS, Orden del Director General y Manuales), elaborados y actualizados dentro del plazo establecido.</t>
  </si>
  <si>
    <t>Manejo de litigios</t>
  </si>
  <si>
    <t>Porcentaje de litigios gestionados conforme a la normativa legal vigente.</t>
  </si>
  <si>
    <t>Monitorear y registrar todos los casos legales activos.</t>
  </si>
  <si>
    <t>Opiniones legales especializadas y asesoría proactiva</t>
  </si>
  <si>
    <t>Porcentaje de solicitudes de opinión legal respondidas dentro del tiempo establecido y la normativa legal vigente.</t>
  </si>
  <si>
    <t>Recibir y clasificar solicitudes de opinión legal.</t>
  </si>
  <si>
    <t>Elaborar opinión legal fundamentada según normativa vigente.</t>
  </si>
  <si>
    <t>Entregar respuesta dentro del tiempo establecido y registrar en sistema.</t>
  </si>
  <si>
    <t>Plan de Mantenimiento Infraestructuras Implementado</t>
  </si>
  <si>
    <t xml:space="preserve">Porcentaje de mantenimientos correctivos realizados segun requerimientos
</t>
  </si>
  <si>
    <t>Proyectos de intervención, ampliación y remodelación de infraestructuras institucionales ejecutados</t>
  </si>
  <si>
    <t>% de proyectos de intervención ejecutados según programación</t>
  </si>
  <si>
    <t>Plan de fortalecimiento de la gestión financiera implementado.</t>
  </si>
  <si>
    <t>Procesos manuales sin trazabilidad digital</t>
  </si>
  <si>
    <t>Elaborar   cronograma   de   formulación   del Presupuesto 2027.</t>
  </si>
  <si>
    <t xml:space="preserve">Recopilar  requerimientos  presupuestarios  de direcciones y departamentos asegurando su coherencia y cumplimiento con las normativas aplicables. </t>
  </si>
  <si>
    <t>Consolidar anteproyecto conforme lineamientos DIGEPRES</t>
  </si>
  <si>
    <t xml:space="preserve">Validar anteproyecto con alta dirección y asegurando el cumplimiento de los lineamientos. </t>
  </si>
  <si>
    <t>Realizar carga anteproyecto en SIGEF</t>
  </si>
  <si>
    <t>Ejecución presupuestaria institucional monitoreada trimestralmente.</t>
  </si>
  <si>
    <t>Porcentaje de ejecución presupuestaria acumulada por trimestre.</t>
  </si>
  <si>
    <t>Validar ejecucion por objeto y por mes</t>
  </si>
  <si>
    <t>Realizar analisis comparativo y proyecciónes de gastos</t>
  </si>
  <si>
    <t>Realizar informe de ejecución presupuestaria.</t>
  </si>
  <si>
    <t xml:space="preserve">Realizar validación por la alta dirección  </t>
  </si>
  <si>
    <t>Elaborar el instrumento de medición (encuesta) de la percepción institucional del público externo</t>
  </si>
  <si>
    <t xml:space="preserve">Aplicar encuesta de percepción institucional al público externo </t>
  </si>
  <si>
    <t>Elaborar Plan de mejora de la percepción institucional del público externo a partir de los resultados de la medición</t>
  </si>
  <si>
    <t>Plan de Comunicación Institucional implementado</t>
  </si>
  <si>
    <t>Formular el plan de comunicaciones institucional</t>
  </si>
  <si>
    <t>Implementar el plan de comunicaciones institucional aprobado</t>
  </si>
  <si>
    <t xml:space="preserve">Realizar notas de prensas de actividades institucionales </t>
  </si>
  <si>
    <t>Actualizar el manual para el manejo de crisis reputacional en el IDAC</t>
  </si>
  <si>
    <t xml:space="preserve">Implementar el plan de medios sociales. </t>
  </si>
  <si>
    <t>Diseñar el plan de medios de publicidad</t>
  </si>
  <si>
    <t>Implementar el plan de medios de publicidad en medios digitales externos y medios tradicionales</t>
  </si>
  <si>
    <t>Nivel de satisfacción de los Servicios de Atención Ciudadana medidos a traves de la encuesta externa.</t>
  </si>
  <si>
    <t>Aplicar encuesta de satistacción con los servicios de atención ciudadana al 20% de los productos misionales solicitados.</t>
  </si>
  <si>
    <t>Dirección de Transparencia y Atención Ciudadana</t>
  </si>
  <si>
    <t>Gestionada la Atención Ciudadana</t>
  </si>
  <si>
    <t xml:space="preserve"> = ó &gt; 90% de cumplimiento en la gestión de la atención al ciudadano</t>
  </si>
  <si>
    <t xml:space="preserve">Gestión de la Planificación Institucional </t>
  </si>
  <si>
    <t>Información estadística aeronáutica disponible para la toma de decisiones institucionales</t>
  </si>
  <si>
    <t>Cantidad de boletines de estadisticas institucionales  publicados</t>
  </si>
  <si>
    <t>Elaborar el boletin semestral/anual de estadisticas institucionales.</t>
  </si>
  <si>
    <t>Cantidad de informes mensuales de estadisticas aeronáuticas publicados</t>
  </si>
  <si>
    <t>Elaborar reportes mensuales de Volumen de Pasajeros y Operaciones aeronáuticas</t>
  </si>
  <si>
    <t>Actualizar mensualmente la sección de estadisticas institucionales en el portal de transparencia</t>
  </si>
  <si>
    <t>Cantidad de reportes cargados al portal de transparencia</t>
  </si>
  <si>
    <t>Elaborar informes trimestrales de monitoreo de los indicadores</t>
  </si>
  <si>
    <t>Cajas y fondos institucionales controlados y verificados conforme a las disposiciones aplicables</t>
  </si>
  <si>
    <t>Elaborar programa anual de arqueos de cajas chicas y fondos operativos</t>
  </si>
  <si>
    <t>Realizar arqueos de caja chica y fondos según el programa.</t>
  </si>
  <si>
    <t xml:space="preserve"> Realizar la validación de los expedientes de pagos y compras institucionales</t>
  </si>
  <si>
    <t>Auditorías al Sistema de Gestión  realizadas</t>
  </si>
  <si>
    <t>Actualizar el procedimiento de Gestión de Acciones Correctivas</t>
  </si>
  <si>
    <t>Socializar el procedimiento actualizado</t>
  </si>
  <si>
    <t>Formular el plan de mejora de la gestión de Acciones Correctivas</t>
  </si>
  <si>
    <t>Implementar el plan de mejora de la gestión de Acciones Correctivas</t>
  </si>
  <si>
    <t>Implementar el nuevo procedimiento de Acciones correctivas</t>
  </si>
  <si>
    <t>Nivel de satisfacción de los usuarios con los servicios del IDAC medido a traves de encuesta interna y externa</t>
  </si>
  <si>
    <t>Porcentaje de cumplimiento del tiempo de entrega de la memoria institucional</t>
  </si>
  <si>
    <t>Actualizar cuatrimestralmente la sección de Datos Abiertos del Portal de Transparencia con (3 reportes cada cuatrimestre + 1 reporte anual: 10 en total)</t>
  </si>
  <si>
    <t xml:space="preserve">Porcentaje de avance en la implementación del plan de trabajo para la actualización de la matriz institucional de riesgos y oportunidades </t>
  </si>
  <si>
    <t>Matriz institucional de riesgos y oportunidades actualizada</t>
  </si>
  <si>
    <t>Plan de trabajo para la mejora de la gestión de los indicadores del SIGOB implementado.</t>
  </si>
  <si>
    <t>Porcentaje de  implementación del Plan de mejora de la gestión de Acciones Correctivas</t>
  </si>
  <si>
    <t>Formular  la propuesta de simplificación y mejora de los servicios priorizados</t>
  </si>
  <si>
    <t>Realizar levantamiento y análisis de los servicios priorizados para el programa Burocracia Cero</t>
  </si>
  <si>
    <t>Elaborar plan de trabajo  para la formulación de la propuesta</t>
  </si>
  <si>
    <t>Monitorear avances de la implementación del Plan de Mejora</t>
  </si>
  <si>
    <t>Porcentaje de colaboradores que completan la encuesta de satisfacción interna</t>
  </si>
  <si>
    <t>Porcentaje de encuestas de satisfacción externa aplicadas conforme a la planificación establecida</t>
  </si>
  <si>
    <t xml:space="preserve">Numero de monitoreos realizados a los servicios comprometidos </t>
  </si>
  <si>
    <t>Atender requerimientos de documentación soporte con áreas internas para la defensa institucional.</t>
  </si>
  <si>
    <t>Evaluacion de desempeño de los colaboradores realizada</t>
  </si>
  <si>
    <t>Porcentaje de colaboradores evaluados</t>
  </si>
  <si>
    <t xml:space="preserve">Gestionar la elaboración de los acuerdos de desempeño                                                                                                   </t>
  </si>
  <si>
    <t>Gestionar la evaluación del desempeño institucional a los colaboradores del IDAC</t>
  </si>
  <si>
    <t>Dirección de Recursos Humanos</t>
  </si>
  <si>
    <t>Plan de capacitación y desarrollo del personal implementado</t>
  </si>
  <si>
    <t>Porcentaje de cumplimiento del plan de capacitacion</t>
  </si>
  <si>
    <t xml:space="preserve">Diseñar plan anual de capacitación 2026.                                                                                                                                                                                                                             </t>
  </si>
  <si>
    <t xml:space="preserve">Gestionar la capacitación del personal a través de las acciones formativas planificadas.  </t>
  </si>
  <si>
    <t xml:space="preserve">Gestionar la evaluación de impacto de las acciones formativas.   </t>
  </si>
  <si>
    <t xml:space="preserve">Elaborar el informe anual de implementación del plan de capacitación.    </t>
  </si>
  <si>
    <t>Manual de Cargos basado en Competencias Aprobado</t>
  </si>
  <si>
    <t>Manual de Cargos Aprobado por el MAP</t>
  </si>
  <si>
    <t>Procesos de Registro, Control y Nómina actualizados y/o automatizados</t>
  </si>
  <si>
    <t>% de avance en la implementación de los procedimientos de Registro, Control y Nómina.</t>
  </si>
  <si>
    <t>Sistema de Indicadores de Gestión de Recursos Humanos implementado</t>
  </si>
  <si>
    <t>Porcentaje de avance en el desarrollo e implementación del Sistema de Indicadores de Gestión de Recursos Humanos.</t>
  </si>
  <si>
    <t>Gestionar la aprobación del Manual de Cargos Basado en Competencias por el MAP</t>
  </si>
  <si>
    <t>Implementar mejoras al Procedimiento de Registro y Control</t>
  </si>
  <si>
    <t>Implementar mejoras al Procedimiento de Nómina</t>
  </si>
  <si>
    <t>Implementar sistema de gestión de vacaciones</t>
  </si>
  <si>
    <t>Implementar el módulo de gestión de jornada laboral.</t>
  </si>
  <si>
    <t>Identificar y definir los indicadores clave de Recursos Humanos</t>
  </si>
  <si>
    <t>Diseñar el modelo de datos y estructura base para los tableros Power BI</t>
  </si>
  <si>
    <t>Capacitar a los usuarios y validar la operación del sistema</t>
  </si>
  <si>
    <t>Implementar y poner en marcha el Sistema de Indicadores de Gestión</t>
  </si>
  <si>
    <t>Gestionados los riesgos para la salud y la seguridad laboral, contribuyendo con lugares de trabajos seguros y limpios​</t>
  </si>
  <si>
    <t>Plan de Seguridad y Salud en el trabajo implementado</t>
  </si>
  <si>
    <t>Elaborar plan anual de seguridad y salud en el trabajo</t>
  </si>
  <si>
    <t xml:space="preserve">Implementar el plan de seguridad y salud en el trabajo del IDAC según cronograma </t>
  </si>
  <si>
    <t>Actualizar el Comité de seguridad y salud en el trabajo.</t>
  </si>
  <si>
    <t xml:space="preserve">Nivel de satisfacción de los colaboradores con los servicios institucionales evaluado a traves de  encuesta anual </t>
  </si>
  <si>
    <t>Porcentaje de cobertura de la encuesta de satisfacción</t>
  </si>
  <si>
    <t>Plan de mejora de la satisfacción de los colaboradores del IDAC implementado.</t>
  </si>
  <si>
    <t>Porcentaje de avance en la implementación del plan</t>
  </si>
  <si>
    <t>Elaborar el instrumento de medición (encuesta) de la satisfacción  de los colaboradores del IDAC con los servicios administrativos</t>
  </si>
  <si>
    <t xml:space="preserve">Aplicar encuesta de satisfacciónl al publico interno </t>
  </si>
  <si>
    <t>Elaborar Plan de mejora  a partir de los resultados de la encuesta de satisfacción de los colaboradores</t>
  </si>
  <si>
    <t xml:space="preserve">Implementar las acciones correspondientes al 2026 del Plan de mejora de la satisfacción institucional de los colaboradores </t>
  </si>
  <si>
    <t>Realizar actividad de reconocimiento a los colaboradores Volando Alto</t>
  </si>
  <si>
    <t xml:space="preserve"> Nivel de percepción institucional evaluado a traves de encuesta anual aplicada a los colaboradores del IDAC.</t>
  </si>
  <si>
    <t>Elaborar el instrumento de medición (encuesta) de la percepción institucional de los colaboradores del IDAC</t>
  </si>
  <si>
    <t xml:space="preserve">Aplicar encuesta de percepción institucional al publico interno </t>
  </si>
  <si>
    <t>Elaborar Plan de mejora de la percepción institucional de los colaboradores a partir de los resultados de la medición</t>
  </si>
  <si>
    <t>Plan de acción para el incremento de la cantidad de mujeres que ocupan cargos técnicos en el IDAC</t>
  </si>
  <si>
    <t>Realizar diagnóstico para identificar perfiles, brechas y oportunidades que sirvan de base para la elaboración del plan.</t>
  </si>
  <si>
    <t>Elaborar el plan de acción para incrementar la cantidad de mujeres que ocupan roles técnicos en el IDAC</t>
  </si>
  <si>
    <t>Implementar las actividades del plan de acción para incrementar la participación de mujeres en roles técnicos en el IDAC correspondientes al 2026.</t>
  </si>
  <si>
    <t xml:space="preserve">Direccion de Tecnologia de la Informacion y Comunicaciones </t>
  </si>
  <si>
    <t>Plan Anual de Compras y Contrataciones (PACC) formulado y ejecutado conforme a las necesidades institucionales y directrices de la DGCP.</t>
  </si>
  <si>
    <t>Realizar el levantamiento y consolidación de los requerimientos de bienes, servicios y obras necesarios para la continuidad operativa del IDAC.</t>
  </si>
  <si>
    <t>Elaborar el PACC conforme a las directrices de la DGCP y la planificación institucional.</t>
  </si>
  <si>
    <t xml:space="preserve">Realizar seguimiento trimestral a la ejecución del Plan de Compras y Contrataciones </t>
  </si>
  <si>
    <t xml:space="preserve">Actualizar el instrumento de gestión documental del PACC </t>
  </si>
  <si>
    <t>Socializar el instrumento de gestión documental del PACC</t>
  </si>
  <si>
    <t xml:space="preserve"> Plan de mejora de la gestión de Acciones Correctivas implementado</t>
  </si>
  <si>
    <t>Proceso actualizado</t>
  </si>
  <si>
    <t>Gestionar actualización del módulo de PACC en el Siaga</t>
  </si>
  <si>
    <t>Plan de participación institucional en eventos y proyectos internacionales formulado y ejecutado</t>
  </si>
  <si>
    <t xml:space="preserve">Elaborar el Plan anual de Participación institucional en eventos internacionales </t>
  </si>
  <si>
    <t>Realizar seguimiento trimestral a la implementación del Plan</t>
  </si>
  <si>
    <t xml:space="preserve">Porcentaje de cumplimiento del Plan de Participación </t>
  </si>
  <si>
    <t>Participación técnica del IDAC en espacios regionales de reglamentación y seguridad operacional documentada</t>
  </si>
  <si>
    <t>Acuerdos de cooperación internacional existentes revisados, organizados y sistematizados</t>
  </si>
  <si>
    <t>Identificar y priorizar los eventos y proyectos internacionales relevantes para la reglamentación y la seguridad de la aviación civil.</t>
  </si>
  <si>
    <t>Instrumentos de gestión documental de la cooperación internacional creados o actualizados</t>
  </si>
  <si>
    <t xml:space="preserve"> Servicios del IDAC incorporados al Catálogo de ofertas del MEPYD</t>
  </si>
  <si>
    <t>Realizar proyección de eventos para participación técnica</t>
  </si>
  <si>
    <t>Realizar plan de participación técnica en espacios regionales de reglamentación y seguridad de la aviacion civil</t>
  </si>
  <si>
    <t>Elaborar el proceso institucional de gestión de la cooperación internacional</t>
  </si>
  <si>
    <t>Elaborar un sistema documental para el seguimiento a los términos y compromisos de los acuerdos e iniciativas de cooperación internacional</t>
  </si>
  <si>
    <t>Porcentaje de acuerdos de cooperación revisados</t>
  </si>
  <si>
    <t>Elaborar propuestas de plan de trabajo para los acuerdos que no los tengan</t>
  </si>
  <si>
    <t>Realizar taller de formulación de POA 2027</t>
  </si>
  <si>
    <t xml:space="preserve">Realizar levantamiento de información para la elaboración del POA 2027 </t>
  </si>
  <si>
    <t>Elaborar el POA 2027</t>
  </si>
  <si>
    <t>Realizar seguimiento trimestral a la ejecución del Plan Operativo Anual</t>
  </si>
  <si>
    <t>Realizar 2 sesiones de capacitación a Líderes de Proyecto</t>
  </si>
  <si>
    <t>Elaborar la Memoria Institucional conforme a los lineamientos del Ministerio de la Presidencia</t>
  </si>
  <si>
    <t>Realizar evaluación trimestral de desempeño a la gestión de riesgos.</t>
  </si>
  <si>
    <t>Realizar revisión y diagnóstico de los instrumentos vigentes para la gestión de la cooperación internacional</t>
  </si>
  <si>
    <t>Realizar el inventario de los acuerdos de cooperación internacional existentes y su clasificación.</t>
  </si>
  <si>
    <t>Porcentaje de implementación del plan de trabajo para la incorporación del IDAC al Catálogo de ofertas del MEPYD</t>
  </si>
  <si>
    <t xml:space="preserve">Elaborar el Plan de Trabajo para la incorporación de servicios del IDAC </t>
  </si>
  <si>
    <t>Identificar los criterios y lineamientos del MEPYD para la oferta de servicios</t>
  </si>
  <si>
    <t>Implementar el plan de trabajo aprobado</t>
  </si>
  <si>
    <t xml:space="preserve">
Realizar seguimiento a los planes de acción para el cierre de las no conformidades detectadas
</t>
  </si>
  <si>
    <t>Cantidad de Informes de Ejecución del PACC</t>
  </si>
  <si>
    <t xml:space="preserve">Gestionar la implementacion de los proyectos de intervención, ampliación y remodelaciónes institucionales según programación </t>
  </si>
  <si>
    <t>Dirección de Infraestructura y Mantenimiento</t>
  </si>
  <si>
    <t>Dirección Administrativa</t>
  </si>
  <si>
    <t>Dirección Legal</t>
  </si>
  <si>
    <t xml:space="preserve">Dirección Legal </t>
  </si>
  <si>
    <t>Dirección Financiera</t>
  </si>
  <si>
    <t>Dirección de Relaciones Interinstitucionales</t>
  </si>
  <si>
    <t>Porcentaje de avance en la implementación del Plan institucional de sensibilización sobre equidad de género</t>
  </si>
  <si>
    <t xml:space="preserve">Remitir la propuesta de estructura organizativa al MAP </t>
  </si>
  <si>
    <t>Elaborar borrador de Estructura organizativa</t>
  </si>
  <si>
    <t>Realizar 4 acciones formativas facilitados por la DPD y con acompañamiento del Comité de Género.</t>
  </si>
  <si>
    <t>Cantidad de documentos de gestión documental para la cooperación internacional elaborados</t>
  </si>
  <si>
    <t>Elaborar Plan de Trabajo para realización de la reingenieria de procesos.</t>
  </si>
  <si>
    <t xml:space="preserve"> Cantidad de servicios simplificados</t>
  </si>
  <si>
    <t xml:space="preserve">
Cantidad de instrumentos institucionales de gestión documental trabajados</t>
  </si>
  <si>
    <t xml:space="preserve">Coordinar mesas de trabajo para la actualización y creación de instrumentos de gestión documental. </t>
  </si>
  <si>
    <t xml:space="preserve">Elaborar Cronograma de Trabajo para la creación y actualización de instrumentos de gestión documental. </t>
  </si>
  <si>
    <t>Gestionar la aprobación de los instrumentos de gestión documental creados/actualizados</t>
  </si>
  <si>
    <t>Certificación Norma ISO 37301 Compliance y Anti Soborno 37001</t>
  </si>
  <si>
    <t>Porcentaje de avance en la implementación del plan de trabajo para la certificación</t>
  </si>
  <si>
    <t>Conformar equipo responsable de liderar el proceso de certificación</t>
  </si>
  <si>
    <t xml:space="preserve">Elaborar borradores de instrumentos de gestion documental. </t>
  </si>
  <si>
    <t>Realizar coordinación interinstitucional (con el MAP) para la formulación de la propuesta de simplificación y mejora de servicios</t>
  </si>
  <si>
    <t>Implementar el plan de trabajo para la formulación de la propuesta</t>
  </si>
  <si>
    <t>Definir logística de la medición</t>
  </si>
  <si>
    <t>Diseñar el Plan de Sensibilización, en coordinación con el Comité de Género.</t>
  </si>
  <si>
    <t>Implementar las acciones del plan de sensibilización sobre equidad de género</t>
  </si>
  <si>
    <t>Elaborar un (1) material educativo y comunicacional con enfoque de igualdad e inclusión.</t>
  </si>
  <si>
    <t>Desarrollar una campaña institucional en redes sociales del IDAC, orientada a promover la equidad de género.</t>
  </si>
  <si>
    <t xml:space="preserve">Capacitar a los supervisores sobre el proceso de evalucacion de desempeno  de logros sobre metas en los acuerdos de desempeno.                                                                                              </t>
  </si>
  <si>
    <t xml:space="preserve">Analizar el proceso de Evaluacion de Desempeno y alinear  mejores practicas </t>
  </si>
  <si>
    <t>Definir  los criterios para determinar el orden de prioridad de las capacitaciones técnicas.</t>
  </si>
  <si>
    <t>Gestión  oportuna de irregularidades laborales y/o conflictos internos de acuerdo a la normativa vigente</t>
  </si>
  <si>
    <t>Realizar formal apertura de expediente y priorización según criticidad.</t>
  </si>
  <si>
    <t>Conducir investigación y gestión de intervención conforme a la normativa vigente</t>
  </si>
  <si>
    <t xml:space="preserve">
Realizar cierre oportuno y seguimiento del caso</t>
  </si>
  <si>
    <t xml:space="preserve">Realizar visitas de verificación de controles de riesgos de SST e investigación de incidentes a las localidades dentro y fuera de alcance ( Localidades y Aeropuertos). </t>
  </si>
  <si>
    <t>Realizar seguimiento de los riesgos de seguridad y salud en el trabajo</t>
  </si>
  <si>
    <t>Plan de bienestar implementado</t>
  </si>
  <si>
    <t xml:space="preserve">Realizar la ejecución del plan de bienestar de acuerdo a calendario  de actividades </t>
  </si>
  <si>
    <t>Porcentaje de irregularidades laborales gestionadas</t>
  </si>
  <si>
    <t>Planificar las Auditorías del sistema de gestión integrado</t>
  </si>
  <si>
    <t xml:space="preserve"> Ejecutar las auditorías del sistema de gestión integrado</t>
  </si>
  <si>
    <t>Generar reporte preliminar de auditoría del sistema de gestión integrado</t>
  </si>
  <si>
    <t>Generar reporte final de auditoría del sistema de gestión integrado</t>
  </si>
  <si>
    <t>Elaborar el plan de trabajo para la mejora de los indicadores SISMAP y SISCOMPRAS</t>
  </si>
  <si>
    <t>Implementar el plan de trabajo para la mejora de los indicadores SISMAP y SISCOMPRAS</t>
  </si>
  <si>
    <t>Identificar el personal con discapacidad mediante la Lista Corta del Grupo de Washington</t>
  </si>
  <si>
    <t>Notas de Estudio o Informativas presentadas en Reuniones o Eventos Internacionales emitidas</t>
  </si>
  <si>
    <t>Cantidad de Notas de Estudio o Informativas emitidas</t>
  </si>
  <si>
    <t>Elaborar las Notas de Estudio o Informativas</t>
  </si>
  <si>
    <t>Revisar las Notas de Estudio o Informativas</t>
  </si>
  <si>
    <t xml:space="preserve">Remitir las Notas de Estudio o Informativas </t>
  </si>
  <si>
    <t>Realizar auditoria interna respecto a las normas ISO 37001 Y 37301</t>
  </si>
  <si>
    <t>Implementar las acciones del plan de trabajo para la implementación de las normas ISO 37001 Y 37301</t>
  </si>
  <si>
    <t>Elaborar el plan de trabajo para la implementación de las normas ISO 37001 Y 37301</t>
  </si>
  <si>
    <t>Realizar auditoría externa para certificación en las normas ISO 37001 Y 37301</t>
  </si>
  <si>
    <t>Número de informes trimestrales de fiscalización de expedientes de transacciones financieras elaborados.</t>
  </si>
  <si>
    <t xml:space="preserve"> Documentos legales institucionales laborados y/o actualizados</t>
  </si>
  <si>
    <t xml:space="preserve">Elaborar resoluciones de aprobación de los nuevos documentos legales requeridos por la institución. </t>
  </si>
  <si>
    <t>Revisar y actualizar los documentos legales institucionales (reglamentos internos, RADS, manuales y otros), conforme a la normativa vigente y a los requerimientos aprobados.</t>
  </si>
  <si>
    <t>Recibir, analizar y revisar las solicitudes de elaboración y/o actualización de documentos legales remitidas por las distintas áreas del IDAC.</t>
  </si>
  <si>
    <t>Porcentaje de cumplimiento del plan de mantenimiento preventivo de infraestructura</t>
  </si>
  <si>
    <t xml:space="preserve">Elaborar  los planes trimestrales de mantenimiento preventivo de infraestructura, definiendo alcance y cronograma </t>
  </si>
  <si>
    <t>Programar las actividades de mantenimiento preventivo de infraestructura conforme al plan</t>
  </si>
  <si>
    <t>Realizar inspecciones periódicas de la infraestructura para verificar condiciones y necesidades de mantenimiento.</t>
  </si>
  <si>
    <t>Ejecutar las actividades de mantenimiento preventivo conforme a la programación establecida.</t>
  </si>
  <si>
    <t>Atender y ejecutar las intervenciones de mantenimiento correctivo de infraestructura conforme a los requerimientos e incidencias identificadas.</t>
  </si>
  <si>
    <t>% de avance en la implementación del plan de fortalecimiento de la gestión financiera</t>
  </si>
  <si>
    <t>Diagnostico de procesos financieros críticos. Realizar el diagnóstico de los procesos financieros críticos, identificando brechas, riesgos y oportunidades de mejora.</t>
  </si>
  <si>
    <t>Elaborar el Plan de Fortalecimiento de la Gestión Financiera, a partir de los resultados del diagnóstico realizado.</t>
  </si>
  <si>
    <t>Implementar las acciones de mejora definidas en el Plan de Fortalecimiento de la Gestión Financiera</t>
  </si>
  <si>
    <t>Gestionar la automatización del proceso de pagos de viáticos nacionales e internacionales.</t>
  </si>
  <si>
    <t>Gestionar la automatización del proceso  de Reposición de Fondos de Caja Chica</t>
  </si>
  <si>
    <t>Gestionar la automatización del proceso de Cuentas por Pagar</t>
  </si>
  <si>
    <t>Porcentaje de avance en la formulación del presupuesto institucional</t>
  </si>
  <si>
    <t xml:space="preserve"> Presupuesto institucional 2027 formulado y aprobado conforme a la normativa vigente.</t>
  </si>
  <si>
    <t>Cantidad de arqueos realizados</t>
  </si>
  <si>
    <t>Fiscalizados los expedientes de compras y pagos</t>
  </si>
  <si>
    <t xml:space="preserve">Implementar y entregar los procesos automatizados a las áreas usuarias. </t>
  </si>
  <si>
    <t>Infraestructura tecnologica de red actualizada</t>
  </si>
  <si>
    <t>Porcentaje de equipos de infraestructura actualizados según plan</t>
  </si>
  <si>
    <t>Identificar y priorizar los equipos de infraestructura tecnológica de red que requieren actualización, conforme a criterios de seguridad, capacidad y obsolescencia.</t>
  </si>
  <si>
    <t>Actualizar los servidores institucionales conforme a los estándares definidos.</t>
  </si>
  <si>
    <t xml:space="preserve">Actualizar switches de red según estándares de seguridad de la información establecidos </t>
  </si>
  <si>
    <t xml:space="preserve">Realizar Manteminiento de la infraestructura tecnológica de red </t>
  </si>
  <si>
    <t>Porcentaje de vulnerabilidades detectadas que han sido tratadas dentro del plazo establecido</t>
  </si>
  <si>
    <t xml:space="preserve"> Monitorear de forma continua los activos tecnológicos institucionales para la detección de vulnerabilidades de seguridad informática.</t>
  </si>
  <si>
    <t>Registrar, analizar y clasificar las vulnerabilidades de seguridad informática detectadas, conforme a su nivel de criticidad.</t>
  </si>
  <si>
    <t>Gestionar y ejecutar el tratamiento de las vulnerabilidades detectadas, de acuerdo con los protocolos y plazos establecidos.</t>
  </si>
  <si>
    <t>Nivel de satisfacción de los usuarios con los servicios TIC medido mediante encuesta interna.</t>
  </si>
  <si>
    <t>Porcentaje de satisfacción promedio de los usuarios de los servicios TIC</t>
  </si>
  <si>
    <t>Aplicar y analizar la encuesta de satisfacción de los usuarios de los servicios TIC al personal del IDAC.</t>
  </si>
  <si>
    <t>Gestión de solicitudes de servicios TIC</t>
  </si>
  <si>
    <t>Porcentaje de solicitudes de servicios TIC gestionadas dentro del tiempo establecido</t>
  </si>
  <si>
    <t>Registrar, asignar, dar seguimiento y cerrar las solicitudes de servicios TIC conforme a los tiempos establecidos.</t>
  </si>
  <si>
    <t>Plan de mejora de los servicios TIC elaborado e implementado a partir de los resultados de la encuesta de satisfacción.</t>
  </si>
  <si>
    <t>Porcentaje de avance en la implementación del plan de mejora de los servicios TIC.</t>
  </si>
  <si>
    <t>Implementar las acciones de mejora priorizadas del Plan de mejora de los servicios TIC, conforme al cronograma establecido.</t>
  </si>
  <si>
    <t>Sistema de seguridad perimetral fortalecido e integrado en el Complejo Norge Botello.</t>
  </si>
  <si>
    <t>. Porcentaje de avance en la implementación del sistema de seguridad perimetral del Complejo Norge Botello.</t>
  </si>
  <si>
    <t xml:space="preserve">Gestión de licencias de software </t>
  </si>
  <si>
    <t>Verificar la correcta activación, vigencia y registro de las licencias de software gestionadas.</t>
  </si>
  <si>
    <t>Realizar el levantamiento y diagnóstico del estado de los equipos tecnológicos utilizados para la prestación de servicios a los usuarios.</t>
  </si>
  <si>
    <t>Porcentaje de eventos de seguridad de la información mitigados o resueltos</t>
  </si>
  <si>
    <t>Monitorear, analizar, mitigar o resolver los eventos de seguridad de la información que afecten la institución.</t>
  </si>
  <si>
    <t>Cantidad de certificados de recertificación NORTIC emitidos</t>
  </si>
  <si>
    <t>Procesos Institucionales automatizados</t>
  </si>
  <si>
    <t>Porcentaje de  procesos automatizados conforme al plan aprobado</t>
  </si>
  <si>
    <t>Realizar el levantamiento y análisis de los procesos institucionales incluidos en el plan</t>
  </si>
  <si>
    <t>Diseñar y desarrollar las soluciones para la automatización de los procesos priorizados.</t>
  </si>
  <si>
    <t xml:space="preserve">Porcentaje de licencias de software  gestionadas </t>
  </si>
  <si>
    <t>Gestión de los procesos de compras y contrataciones institucionales.</t>
  </si>
  <si>
    <t>Índice de cumplimiento del plan anual de compras (%)</t>
  </si>
  <si>
    <t>Actualizar el Plan Anual de Compras y Contrataciones conforme a las necesidades institucionales trimestralmente</t>
  </si>
  <si>
    <t>Programar los procesos de compras y contrataciones según el PACC cada trimestre.</t>
  </si>
  <si>
    <t>Publicar los procesos de compras en las plataformas oficiales.</t>
  </si>
  <si>
    <t>Gestionar los procesos de selección y adjudicación.</t>
  </si>
  <si>
    <t>Porcentaje de Compras Mypimes Mujer ejecutadas</t>
  </si>
  <si>
    <t xml:space="preserve">Asegurar el cumplimiento del porcentaje de ejecución de compras Mypimes Mujer establecido </t>
  </si>
  <si>
    <t>Porcentaje de Compras  Verdes ejecutadas</t>
  </si>
  <si>
    <t>Asegurar el cumplimiento del porcentaje de ejecución de compras  Verdes establecido en el programa de gestión ambiental y el decreto 416-23 sobre compras verdes</t>
  </si>
  <si>
    <t xml:space="preserve">Porcentaje de Compras Mypimes </t>
  </si>
  <si>
    <t xml:space="preserve">Asegurar el cumplimiento del porcentaje de ejecución de compras Mypimes </t>
  </si>
  <si>
    <t>Inventario físico de activos fijos realizado conforme a la Ley No. 126-01</t>
  </si>
  <si>
    <t>Cantidad de inventarios físicos realizados conforme a los lineamientos de la DIGECOG</t>
  </si>
  <si>
    <t>Realizar inventario de activos fijos conforme a los lineamientos establecidos por la DIGECOG</t>
  </si>
  <si>
    <t>Registro y actualización mensual de activos fijos en el SIAB</t>
  </si>
  <si>
    <t>Porcentaje de Activos Fijos Registrados en el SIAB</t>
  </si>
  <si>
    <t>Plan de Mantenimiento Vehicular implementado</t>
  </si>
  <si>
    <t xml:space="preserve">Porcentaje de cumplimiento del plan de mantenimiento vehicular preventivo </t>
  </si>
  <si>
    <t>Elaborar Planes trimestrales de mantenimiento vehicular preventivo interno</t>
  </si>
  <si>
    <t>Elaborar Planes trimestrales de mantenimiento vehicular preventivo externo</t>
  </si>
  <si>
    <t>Proyecto para la mejora de la gestión del inventario institucional aprobado</t>
  </si>
  <si>
    <t>Formular proyecto para la mejora del almacenamiento y gestión de inventario que incluya: Codigos de barra para mejorar el etiquetado; Control de fechas de vencimiento; Identificación de proveedores; Trazabilidad de los productos y criterios de localización de mercancia</t>
  </si>
  <si>
    <t>Plan anual de eventos institucionales solicitados</t>
  </si>
  <si>
    <t>Porcentaje de cumplimiento del plan de eventos solicitados</t>
  </si>
  <si>
    <t>Presentar la propuesta para la elaboración de las Políticas y procedimientos del área, incluyendo estandarización de criterios por tipo de evento</t>
  </si>
  <si>
    <t>Elaborar el plan anual de eventos institucionales 2027</t>
  </si>
  <si>
    <t>Actualizar/validar trimestralmente el plan institucional de eventos.</t>
  </si>
  <si>
    <t xml:space="preserve">Realizar los eventos institucionales según el plan y  las necesidades que surgan de la institución </t>
  </si>
  <si>
    <t>Aplicar el procedimiento institucional para el monitoreo y reporte de emisiones de CO₂ en los aeropuertos internacionales del país.</t>
  </si>
  <si>
    <t>Consolidar los datos obtenidos y generar el reporte de emisiones domésticas de CO₂.</t>
  </si>
  <si>
    <t>Porcentaje de bienes y servicios adquiridos bajo criterios de sostenibilidad ambiental para productos electronicos.</t>
  </si>
  <si>
    <t>Porcentaje de residuos sólidos gestionados adecuadamente en los centros de acopio</t>
  </si>
  <si>
    <t>Realizar el registro como Generadores de Residuos de Manejo Especial y Peligrosos</t>
  </si>
  <si>
    <t>Revisar y readecuar los mecanismos de recolección diferenciada y reciclaje en las áreas operativas y administrativas, asegurando la separación de residuos desde su origen.</t>
  </si>
  <si>
    <t>Realizar jornada de sensibilización dirigida al personal sobre buenas prácticas de manejo de residuos.</t>
  </si>
  <si>
    <t>5,232,024 KWH</t>
  </si>
  <si>
    <t>5,179,704 kWh (reducción del 1%)</t>
  </si>
  <si>
    <t>Identificar equipos e instalaciones de alto consumo energético en las sedes operativas del IDAC.</t>
  </si>
  <si>
    <t>Gestionar sustitución progresiva de luminarias, sistemas de climatización y otros equipos por modelos de mayor eficiencia energética.</t>
  </si>
  <si>
    <t>Gestionar la implementación de la sectorización del sistema de iluminación en las áreas de trabajo, instalando controles independientes por zona, de las oficinas administrativas.</t>
  </si>
  <si>
    <t>Gestionar la instalación de sensores de presencia y temporizadores en áreas comunes para optimizar el uso de energía.</t>
  </si>
  <si>
    <t>Dirección de Comunicaciones y Relaciones públicas</t>
  </si>
  <si>
    <t>Porcentaje de avance en la elaboración y validación de la documentación técnica y procedimental para el monitoreo del ruido operacional.</t>
  </si>
  <si>
    <t>Porcentaje de implementación del procedimiento institucional para el monitoreo y reporte de emisiones domésticas de CO₂.  Formula: (Número de aeropuertos o unidades técnicas que reportan datos / Total de aeropuertos o unidades bajo alcance del procedimiento) × 100</t>
  </si>
  <si>
    <t>Stocktaking nacional realizado</t>
  </si>
  <si>
    <t>Recopilar, sistematizar y documentar los resultados del stocktaking a partir de los aportes de los panelistas y participantes.</t>
  </si>
  <si>
    <t>Actualizar la "Guía de productos para la realización de compras verdes", de cara a las nueva normativa sobre compras y contrataciones (Ley 47-25).</t>
  </si>
  <si>
    <t xml:space="preserve"> Nivel de percepción institucional medido mediante encuesta anual  al público externo</t>
  </si>
  <si>
    <t>Implementar las acciones definidas en el Plan de mejora aprobado</t>
  </si>
  <si>
    <t xml:space="preserve">Elaborar el Plan de medios sociales para establecer los lineamientos de redes sociales. </t>
  </si>
  <si>
    <t>Desarrollo de competencias profesionales en el sector aeronáutico para garantizar la seguridad operacional e impulsar el crecimiento de la aviación civil.</t>
  </si>
  <si>
    <t>Satisfecha la demanda de servicios de formación e instrucción aeronáutica.</t>
  </si>
  <si>
    <t>ASCA</t>
  </si>
  <si>
    <t>Eficacia de la instrucción del IDAC (%)
Fórmula:
(Cantidad de servicios de capacitación entregados / Cantidad de servicios de capacitación solicitados) × 100</t>
  </si>
  <si>
    <t>Satisfacción de los participantes del Nivel Técnico Superior medida</t>
  </si>
  <si>
    <t>Plataforma de Bolsa de Empleos de ASCA implementada</t>
  </si>
  <si>
    <t>Nueva página web institucional de ASCA implementada</t>
  </si>
  <si>
    <t>DVSNA</t>
  </si>
  <si>
    <t>Tecnologías emergentes para el fortalecimiento de la vigilancia de la seguridad operacional implementadas.</t>
  </si>
  <si>
    <t>Porcentaje de tecnologías emergentes identificadas e incorporadas de manera efectiva en los procesos de vigilancia de la seguridad operacional.</t>
  </si>
  <si>
    <t>Plan de vigilancia y supervisión de infraestructuras y estructuras aeronáuticas implementado.</t>
  </si>
  <si>
    <t>Porcentaje de acciones de vigilancia y supervisión de infraestructuras y estructuras aeronáuticas ejecutadas conforme al plan anual.</t>
  </si>
  <si>
    <t>Porcentaje de avance en la implementación del Plan de mejora de la vigilancia en el transporte de mercancias peligrosas</t>
  </si>
  <si>
    <t>Realizar la propuesta de adecuación a las funciones del personal involucrado en la vigilancia</t>
  </si>
  <si>
    <t xml:space="preserve">Elaborar e implementar el plan de trabajo para la mejora de la vigilancia del transporte de mercancias peligrosas </t>
  </si>
  <si>
    <t>Remitir a DRRA la propuesta de enmienda a los reglamentos referidos al transporte de mercancías peligrosas</t>
  </si>
  <si>
    <t>Gestionar la impartición de los  entrenamientos al personal técnico acerca del procedimiento para la aceptación de los FDAP de los operadores aereos.</t>
  </si>
  <si>
    <t>Mitigados los Factores contribuyentes a accidentes e incidentes relativos a categoría: Impacto contra el suelo sin pérdida de control (CFIT), Pérdida de Control en Vuelo (LOC-I), Combustible (FUEL), Falla o mal funcionamiento de sistema/componente no motores (SCF-NP) y Contacto anormal con la pista (ARC).</t>
  </si>
  <si>
    <t>% de riesgos mitigados contribuyentes a accidentes e incidentes relativos a categoría: Impacto contra el suelo sin pérdida de control (CFIT), Pérdida de Control en Vuelo (LOC-I), Combustible (FUEL),  Falla o mal funcionamiento de sistema/componente no motores (SCF-NP) y Contacto anormal con la pista (ARC).</t>
  </si>
  <si>
    <t>Promover una mayor conciencia sobre los riesgos de aproximación priorizando escenarios relevantes. CFIT</t>
  </si>
  <si>
    <t>Asegurar la implementación de los programas especiales de instrucción en vuelo orientados a las líneas aéreas (LOFT) en los operadores aéreos bajo RAD 121. (LOC-I)</t>
  </si>
  <si>
    <t>Promover el uso de los programas especiales de instrucción en vuelo orientados a las líneas aéreas (LOFT) en los operadores aéreos bajo RAD 135 aplicables.(LOC-I)</t>
  </si>
  <si>
    <t>Incrementar preguntas relativas a la gestión de combustible en los procesos de evaluación a los pilotos. (FUEL)</t>
  </si>
  <si>
    <t>Impartir charlas de aspectos generales de mantenimiento y estándares y prácticas recomendadas de la industria. Falla o mal funcionamiento de sistema/componente no motor (SCF-NP)</t>
  </si>
  <si>
    <t>Promover el establecimiento de políticas y la capacitación sobre aterrizajes interrumpidos, maniobras de aproximación frustrada, aterrizajes con viento cruzado y con viento de cola (hasta el viento máximo demostrado por el fabricante)</t>
  </si>
  <si>
    <t>Desarrollar material de orientación sobre aproximaciones no estabilizadas.</t>
  </si>
  <si>
    <t xml:space="preserve">Eficientizar la asignacion estrategica de recursos para habilitar la vigilancia eficaz de la Seguridad Operacional </t>
  </si>
  <si>
    <t>Implementar un mecanismo para garantizar el acceso ágil y oportuno a los recursos aprobados para la realización de actividades de vigilancia no programadas.</t>
  </si>
  <si>
    <t xml:space="preserve">% de información de seguridad operacional proporcionada a la Oaci. </t>
  </si>
  <si>
    <t>Actualizar elementos del plan de medidas correctivas del USOAP.</t>
  </si>
  <si>
    <t>Actualizar la lista de verificación de la autoevaluación sobre la base de las PQ del CMA del USOAP.</t>
  </si>
  <si>
    <t>Actualizar el cuestionario de actividades de aviación del Estado</t>
  </si>
  <si>
    <t>Actualizar la lista de verificación del cumplimiento en el sistema de notificación electrónica de diferencias.</t>
  </si>
  <si>
    <t>Elaborar un plan para la mitigación de los Factores contribuyentes a accidentes e incidentes relativos a categoría: Impacto contra el suelo sin pérdida de control (CFIT), Pérdida de Control en Vuelo (LOC-I), Combustible (FUEL), Falla o mal funcionamiento de sistema/componente no motores (SCF-NP) y Contacto anormal con la pista (ARC).</t>
  </si>
  <si>
    <t>Mecanismo implementado</t>
  </si>
  <si>
    <t>Certificacion de registros al operador: certificados de matrícula, registro de UAS/drones</t>
  </si>
  <si>
    <t>Dirección de Reglamentación y Registro de Aeronaves</t>
  </si>
  <si>
    <t>Reglamentos Aeronáuticos Dominicanos</t>
  </si>
  <si>
    <t>% de RAD actualizados conforme a Adopciones de Enmiendas de la OACI</t>
  </si>
  <si>
    <t>Revisar y analizar las propuestas de desarrollo o enmienda (PDE) de los RADs, sometidas por las áreas técnicas y el área legal.</t>
  </si>
  <si>
    <t>Elaborar reglamentos y otros documentos técnicos.</t>
  </si>
  <si>
    <t>Difundir por diferentes medios al público en general.</t>
  </si>
  <si>
    <t>Plan para la reducción de los tiempos de emisión de permisos de circulación nacional a aeronaves extranjeras</t>
  </si>
  <si>
    <t>Actualización de la reglamentación nacional (PENSO)</t>
  </si>
  <si>
    <t>Conducir análisis de brechas de la reglamentación nacional.</t>
  </si>
  <si>
    <t>Establecer plan de actualización de la reglamentación, incluyendo la identificación de plazos y prioridades</t>
  </si>
  <si>
    <t>Actualización integral de las orientaciones técnicas y herramientas para la realización de las funciones del personal técnico (PENSO)</t>
  </si>
  <si>
    <t>Conducir análisis de necesidades de actualización de los manuales empleados por el personal técnico para la realización de sus funciones.</t>
  </si>
  <si>
    <t>Establecer plan de desarrollo/ actualización de los manuales, incluyendo la identificación de plazos y prioridades.</t>
  </si>
  <si>
    <t>Ventanilla única para el registro y permiso de drones implementada.</t>
  </si>
  <si>
    <t>Porcentaje de implementación de la ventanilla única para el registro y permiso de drones.</t>
  </si>
  <si>
    <t>Levantar y documentar los requisitos normativos, operativos y tecnológicos para la ventanilla única de registro y permiso de drones.</t>
  </si>
  <si>
    <t>Elaborar y aprobar el plan de implementación de la ventanilla única.</t>
  </si>
  <si>
    <t>Implementar las acciones definidas en el plan para la puesta en funcionamiento de la ventanilla única.</t>
  </si>
  <si>
    <t>Implementar las acciones definidas en el Plan para la reducción de los tiempos de emisión de permisos de circulación nacional a aeronaves extranjeras.</t>
  </si>
  <si>
    <t>Elaborar el Plan para la reducción de los tiempos de emisión de permisos, definiendo acciones de mejora, responsables y cronograma.</t>
  </si>
  <si>
    <t>Analizar el proceso actual de emisión de permisos de circulación nacional a aeronaves extranjeras, identificando cuellos de botella y tiempos de respuesta.</t>
  </si>
  <si>
    <t>Porcentaje de implementación del plan para reducción de los tiempos de emisión de permisos de circulación nacional a aaeronaves extranjeras</t>
  </si>
  <si>
    <t>Porcentaje de avance en la elaboración del Plan de actualización de la Reglamentación</t>
  </si>
  <si>
    <t>Porcentaje de avance en la elaboración del Plan de actualización de documentación técnica</t>
  </si>
  <si>
    <t> Aumentado el desempeño internacional del Estado en materia de seguridad operacional.</t>
  </si>
  <si>
    <t>Certificaciones de matrícula y registro de UAS/drones emitidas conforme a los requisitos regulatorios.</t>
  </si>
  <si>
    <t>Porcentaje de certificaciones de matrícula y registro de UAS/drones emitidas que cumplen con los requisitos regulatorios establecidos.</t>
  </si>
  <si>
    <t>Validar los expedientes sometidos por los operadores para la emisión de certificaciones de matrícula y registro de UAS/drones, conforme a los requisitos regulatorios.</t>
  </si>
  <si>
    <t>Gestionar la opinión técnica sobre el estado de la aeronave o UAS, cuando aplique, como parte del proceso de evaluación.</t>
  </si>
  <si>
    <t>Emitir las certificaciones de matrícula y registro de UAS/drones que cumplan con los requisitos establecidos.</t>
  </si>
  <si>
    <t>Proporcionar a la OACI la fuente principal de información de seguridad operacional completando, presentando y actualizando todos los documentos y registros pertinentes (PENSO)</t>
  </si>
  <si>
    <t>Certificados de Aceptación de los Programas de Análisis de Datos de Vuelo (FDAP) de los operadores aéreos (PENSO)</t>
  </si>
  <si>
    <t>Actualizar el acuerdo ( memorando de entendimiento) DNV/ DVSNA para la vigilancia del transporte de mercancias peligrosas</t>
  </si>
  <si>
    <t>Mejora de la resolución de los casos de seguridad (PENSO)</t>
  </si>
  <si>
    <t xml:space="preserve"> Plan de mejora de la vigilancia del transporte de mercancias peligrosas implementado. (PENSO)</t>
  </si>
  <si>
    <t>Desarrollar el Manual del inspector para la aplicación del reglamento sobre sanciones administrativas de la DVSNA.</t>
  </si>
  <si>
    <t>Cantidad de documentos elaborados para mejorar  la resolución de los casos de seguridad</t>
  </si>
  <si>
    <t>Diseñar el plan de vigilancia y supervisión de infraestructuras y estructuras aeronáuticas conforme a la normativa nacional e internacional aplicable.</t>
  </si>
  <si>
    <t>Realizar validación técnica y aprobación del plan de vigilancia y supervisión con las áreas involucradas.</t>
  </si>
  <si>
    <t>Implementar el plan de vigilancia y supervisión de infraestructuras y estructuras aeronáuticas.</t>
  </si>
  <si>
    <t>Evaluar la ejecución del plan de vigilancia y supervisión y ajustes para su mejora continua.</t>
  </si>
  <si>
    <t>Conducir la evaluación técnica y operativa de las tecnologías priorizadas para su aplicación en los procesos de vigilancia.</t>
  </si>
  <si>
    <t>Diseñar el esquema de implementación de las tecnologías seleccionadas en los procesos de vigilancia.</t>
  </si>
  <si>
    <t>Implementar las tecnologías emergentes seleccionadas en los procesos de vigilancia de la seguridad operacional.</t>
  </si>
  <si>
    <t>Verificar el funcionamiento y aporte de las tecnologías implementadas al fortalecimiento de la vigilancia.</t>
  </si>
  <si>
    <t>Analizar los procesos de vigilancia de los servicios de navegación aérea para la identificación de brechas frente a los estándares OACI y mejores prácticas de supervisión.</t>
  </si>
  <si>
    <t>Implementar las mejoras aprobadas en los procesos de vigilancia de los servicios de navegación aérea.</t>
  </si>
  <si>
    <t>Validar técnicamente las mejoras propuestas con las áreas involucradas.</t>
  </si>
  <si>
    <t>Diseñar las mejoras de los procesos de vigilancia incorporando un enfoque de control de calidad y supervisión basada en riesgos y valor agregado</t>
  </si>
  <si>
    <t>Verificar la efectividad de las mejoras implementadas y realizar los ajustes finales a los procesos de vigilancia.</t>
  </si>
  <si>
    <t>Identificar y priorizar tecnologías emergentes aplicables a la vigilancia de la seguridad operacional, considerando su alineación con los estándares OACI y necesidades institucionales..</t>
  </si>
  <si>
    <t xml:space="preserve">Realizar entrenamiento correspondiente a la nueva estructura del espacio aéreo de la FIR Santo Domingo al 100% del personal ATC. </t>
  </si>
  <si>
    <t>Solicitar y dar seguimiento a la contratación  de una consultoria para la Implementación del servicio de ADS-B Satelital, ACDM/ATFM, DATA LINK (enlace de datos pilotos CTA), asesoría en nuevas adquisiciones sistemas de vigilancia, integración UTM/ATM.</t>
  </si>
  <si>
    <t>Solicitar y dar seguimiento a la contratación y capacitación del personal de nuevo ingreso reuqerido para prestar los servicios de meteorología aeronáutica.</t>
  </si>
  <si>
    <t xml:space="preserve">
Formular el programa de capacitación para controladores de aeródromos y personal de vigilancia sobre la reestructuración del espacio aéreo de la República Dominicana.</t>
  </si>
  <si>
    <t xml:space="preserve">
Gestionar la coordinación y ejecución de los talleres y entrenamientos especializados.</t>
  </si>
  <si>
    <t>Evaluar las competencias adquiridas por el personal capacitado y la correcta aplicación del rediseño del espacio aéreo.</t>
  </si>
  <si>
    <t>Programa de Asistencia Tecnica Insterinstitucional e Internacional Formulado</t>
  </si>
  <si>
    <t>Elaborar el Plan anual de auditorias SMS</t>
  </si>
  <si>
    <t>Realizar las auditorías según el plan aprobado</t>
  </si>
  <si>
    <t>Recibir las solicitudes de aceptación SMS</t>
  </si>
  <si>
    <t>Realizar análisis y evaluación de las solicitudes</t>
  </si>
  <si>
    <t xml:space="preserve">Asegurar la elaboración y remisión de productos  </t>
  </si>
  <si>
    <t>Realizar recepción, validación y registro de datos de SO</t>
  </si>
  <si>
    <t>Analizar los datos de SO</t>
  </si>
  <si>
    <t>Elaborar y remitir los informes de SO</t>
  </si>
  <si>
    <t>Elaborar el plan de promoción de SO</t>
  </si>
  <si>
    <t>Implementar el plan de promoción de SO apronado</t>
  </si>
  <si>
    <t>Reglamento para la notificación obligatoria de incidentes elaborado y publicado</t>
  </si>
  <si>
    <t>Porcentaje de implementación de actividades planificadas.</t>
  </si>
  <si>
    <t xml:space="preserve">Porcentaje de implementación de actividades planificadas.
</t>
  </si>
  <si>
    <t>Gestionar la validación técnica del borrador del reglamento mediante sesiones de trabajo con las áreas involucradas.</t>
  </si>
  <si>
    <t>Gestionar la revisión y aprobación del borrador del reglamento por las instancias competentes, incluyendo su remisión formal a la DRRA.</t>
  </si>
  <si>
    <t>Gestionar la divulgación y sensibilización institucional sobre el reglamento de notificación obligatoria de incidentes al personal interno y actores externos.</t>
  </si>
  <si>
    <t>Procedimientos institucionales para la aceptación de los Programas de Análisis de Datos de Vuelo (FDAP) de los operadores aéreos implementados.</t>
  </si>
  <si>
    <t>Estrategia institucional de promoción de los programas de seguridad operacional de la industria implementada.</t>
  </si>
  <si>
    <t>Gestionar la coordinación, logística y ejecución de la actividad de promoción de los programas de seguridad operacional de la industria.</t>
  </si>
  <si>
    <t>Portafolio de programas académicos de educación continuada actualizado</t>
  </si>
  <si>
    <t>Porcentaje de programas académicos de educación continuada actualizados y diseñados</t>
  </si>
  <si>
    <t>Programa de especialización de educación continuada aeronáutica elaborado y aprobado</t>
  </si>
  <si>
    <t>Nuevo programa de especialización de educación continuada aeronáutica elaborado</t>
  </si>
  <si>
    <t>Herramienta institucional de orientación y acompañamiento a los participantes de los programas de educación continuada implementada.</t>
  </si>
  <si>
    <t>Cantidad de herramientas de orientación puestas en marcha</t>
  </si>
  <si>
    <t>Desarrollar y poner a disposición la herramienta de orientación para su uso en los programas de educación continuada.</t>
  </si>
  <si>
    <t>Programas de educación continuada impartidos conforme al plan institucional</t>
  </si>
  <si>
    <t>Programar y calendarizar los programas de educación continuada a impartir conforme al plan institucional.</t>
  </si>
  <si>
    <t>Impartir los programas de educación continuada aeronáutica conforme al cronograma aprobado.</t>
  </si>
  <si>
    <t>Evaluar, cerrar académicamente y consolidar los resultados de los programas impartidos.</t>
  </si>
  <si>
    <t>Porcentaje de satisfacción promedio de los participantes del Nivel Técnico Superior</t>
  </si>
  <si>
    <t>Diseñar el instrumento de medición de satisfacción de los participantes del Nivel Técnico Superior</t>
  </si>
  <si>
    <t>Aplicar el instrumento de medición de satisfacción a los participantes del Nivel Técnico Superior</t>
  </si>
  <si>
    <t>Analizar y consolidar los resultados de satisfacción de los participantes del Nivel Técnico Superior</t>
  </si>
  <si>
    <t>Plan de estudio del Técnico Superior en Administración Aeronáutica actualizado</t>
  </si>
  <si>
    <t>Realizar la revisión técnica del plan de estudio vigente del Técnico Superior en Administración Aeronáutica</t>
  </si>
  <si>
    <t>Ajustar y actualizar el plan de estudio del Técnico Superior en Administración Aeronáutica</t>
  </si>
  <si>
    <t>Gestionar la aprobación interna del plan de estudio revisado del Técnico Superior en Administración Aeronáutica</t>
  </si>
  <si>
    <t>Porcentaje de avance en el proceso de actualización del Plan de estudio del Técnico Superior en Administración Aeronáutica.</t>
  </si>
  <si>
    <t>Cantidad de propuestas de nuevas carreras técnicas aeronáuticas formuladas y aprobadas</t>
  </si>
  <si>
    <t>Identificar las necesidades de formación técnica aeronáutica.</t>
  </si>
  <si>
    <t>Diseñar y formular las propuestas de nuevas carreras técnicas aeronáuticas.</t>
  </si>
  <si>
    <t>Gestionar la aprobación de las propuestas de nuevas carreras técnicas formuladas.</t>
  </si>
  <si>
    <t>Nuevas carreras técnicas aeronáuticas aprobadas por el Consejo Académico</t>
  </si>
  <si>
    <t>Mecanismo institucional de vinculación de egresados para la mejora de la oferta formativa de ASCA implementado.</t>
  </si>
  <si>
    <t>Mecanismo de vinculación de egresados implementado</t>
  </si>
  <si>
    <t>Diseñar el modelo institucional de vinculación de egresados para la mejora de la oferta formativa de ASCA.</t>
  </si>
  <si>
    <t>Definir y documentar los mecanismos de afiliación, participación y gestión del modelo de vinculación aprobado.</t>
  </si>
  <si>
    <t>Implementar el mecanismo institucional de vinculación de egresados.</t>
  </si>
  <si>
    <t>Programa de Cooperación Internacional de ASCA para el fortalecimiento de la oferta formativa formulado y aprobado</t>
  </si>
  <si>
    <t>Porcentaje de avance en la formulación y aprobación del Programa de Cooperación Internacional de ASCA.</t>
  </si>
  <si>
    <t>Levantar las necesidades y oportunidades de cooperación internacional orientadas al fortalecimiento de la oferta formativa de ASCA.</t>
  </si>
  <si>
    <t>Formular el Programa de Cooperación Internacional de ASCA.</t>
  </si>
  <si>
    <t>Gestionar la aprobación del Programa de Cooperación Internacional.</t>
  </si>
  <si>
    <t>Porcentaje de avance en la formulación y validación del programa de formación básica aeronáutica.</t>
  </si>
  <si>
    <t>Definir el alcance, perfil de egreso y contenidos del programa de formación básica aeronáutica</t>
  </si>
  <si>
    <t>Diseñar el currículo del programa de formación básica aeronáutica conforme a los criterios académicos aplicables.</t>
  </si>
  <si>
    <t>Validar técnicamente el programa de formación básica aeronáutica con las instancias correspondientes.</t>
  </si>
  <si>
    <t>Programa de formación básica aeronáutica formulado y validado</t>
  </si>
  <si>
    <t>Porcentaje de avance en la implementación de la plataforma</t>
  </si>
  <si>
    <t>Definir los requerimientos funcionales de la plataforma de Bolsa de Empleos.</t>
  </si>
  <si>
    <t>Desarrollar e implementar la plataforma de Bolsa de Empleos conforme a los requerimientos definidos</t>
  </si>
  <si>
    <t>Poner en operación la plataforma de Bolsa de Empleos.</t>
  </si>
  <si>
    <t>Porcentaje de avance en la implementacion de la nueva pagina web</t>
  </si>
  <si>
    <t>Definir los requerimientos funcionales y la estructura de la nueva página web institucional de ASCA.</t>
  </si>
  <si>
    <t>Desarrollar la plataforma web y cargar los contenidos institucionales y académicos correspondientes.</t>
  </si>
  <si>
    <t>Lanzar y poner en operación la nueva página web institucional de ASCA.</t>
  </si>
  <si>
    <t>Revista institucional de ASCA elaborada y publicada</t>
  </si>
  <si>
    <t>Definir la línea editorial y plan de contenidos de la Revista ASCA.</t>
  </si>
  <si>
    <t>Producir, editar y diagramar la revista institucional de ASCA.</t>
  </si>
  <si>
    <t>Publicar y difundir la revista institucional de ASCA.</t>
  </si>
  <si>
    <t>Numero de ediciones de la revista institucional publicadas</t>
  </si>
  <si>
    <t>Definir el contenido institucional y pedagógico de la herramienta de orientación a participantes de los programas de educación continuada</t>
  </si>
  <si>
    <t>Identificar y priorizar las necesidades de asistencia técnica del sector, en coordinación con las instituciones nacionales e internacionales vinculadas a la aviación civil.</t>
  </si>
  <si>
    <t>Diseñar y formular el Programa de Asistencia Técnica Interinstitucional e Internacional 2027-2028, definiendo líneas de intervención, actores, cronograma y mecanismos de coordinación.</t>
  </si>
  <si>
    <t>Porcentaje de avance en la formulación del programa de asistencia técnica</t>
  </si>
  <si>
    <t>DRI</t>
  </si>
  <si>
    <t xml:space="preserve">Porcentaje de implementacion del plan de fortalecimento al sistema de seguridad interna y control preventivo institucioanal </t>
  </si>
  <si>
    <t>Porcentaje de áreas críticas institucionales cubiertas por el sistema de videovigilancia.</t>
  </si>
  <si>
    <t>Realizar levantamiento de Riesgos de Seguridad Interna y vulnerabilidad de las localidades</t>
  </si>
  <si>
    <t xml:space="preserve">Actualizar los planes de emergencia y evacuación  </t>
  </si>
  <si>
    <t>Promover buenas practicas de seguridad y acciones de fortalecimiento de la cultura de seguridad</t>
  </si>
  <si>
    <t>Revisar y actualizar los protocolos y procedimientos de seguridad y control de acceso en las  localidades</t>
  </si>
  <si>
    <t xml:space="preserve">Fortalecimiento del Sistema Integral de Seguridad Interna y Control Preventivo Institucional </t>
  </si>
  <si>
    <t>Elaborar, aprobar e implementar el plan de ampliación del sistema institucional de videovigilancia para la prevención, detección y gestión de incidentes de seguridad interna.</t>
  </si>
  <si>
    <t>Realizar reporte semestral de la carga de los activos fijos en el SIAB</t>
  </si>
  <si>
    <t>Porcentaje de solicitudes de mantemimiento correctivo atendidas</t>
  </si>
  <si>
    <t>Recibir, evaluar y atender las solicitudes de mantenimiento vehicular correctivo de las areas</t>
  </si>
  <si>
    <t>Ejecutar el Plan trimestral de mantenimiento vehicular preventivo interno</t>
  </si>
  <si>
    <t>Ejecutar el plan trimestral mantenimiento vehicular preventivo externo</t>
  </si>
  <si>
    <t>Programa anual de limpieza profunda y mantenimiento higiénico en localidades certificadas</t>
  </si>
  <si>
    <t xml:space="preserve">Porcentaje de cumplimiento del plan de anual de limpieza profunda y mantenimiento higienico en las localidades certificadas </t>
  </si>
  <si>
    <t>Elaborar el programa anual de limpieza profunda y mantenimiento higienico en las localidades certificadas</t>
  </si>
  <si>
    <t>Ejecutar el programa anual de limpieza profunda y mantenimiento higienico en las localidades certificadas</t>
  </si>
  <si>
    <t>Porcentaje de avance en la formulación del proyecto</t>
  </si>
  <si>
    <t>Gestionar la carga de los Activos (PPE) al sistema SIAGA</t>
  </si>
  <si>
    <t>Realizar seguimiento a los planes de seguimiento específicos de salidas no conformes</t>
  </si>
  <si>
    <t xml:space="preserve">Socializar el informe a las áreas correspondientes y/o solicitantes </t>
  </si>
  <si>
    <t>Elaborar el plan de acción a partir de los resultados obtenidos</t>
  </si>
  <si>
    <t>Realizar plan de acción y seguimiento a QSR</t>
  </si>
  <si>
    <t>Plan Institucional de Sensibilización sobre Inclusión y Trato Digno</t>
  </si>
  <si>
    <t>Diseñar el Plan de Sensibilización, en coordinación con el Comité de Inclusión</t>
  </si>
  <si>
    <t>Impartir 4 actividades de capacitación y sensibilización sobre trato digno y terminología correcta, accesibilidad universal e inclusión laboral</t>
  </si>
  <si>
    <t>Levantar los insumos para elaborar el informe semestral y/o memoria anual</t>
  </si>
  <si>
    <t>Tasa de confiabilidad en la información aeronáutica: Porcentaje de información publicada que es precisa y no requiere correcciones post-publicación / el total de las informaciones publicadas.</t>
  </si>
  <si>
    <t>Implementar el Plan de mejora FIS sobre modificación de prestación de servicios.</t>
  </si>
  <si>
    <t>Socializar el Plan de Continuidad de Negocios
Coordinar y realizar jornadas de socialización del Plan de Continuidad de Negocios en los aeropuertos, con las áreas técnicas involucradas.</t>
  </si>
  <si>
    <t>Gestionar la capacitación del personal técnico y operativo de los aeropuertos en la aplicación del Plan de Continuidad de Negocios y sus planes asociados.</t>
  </si>
  <si>
    <t>Realizar las simulaciones y ejercicios de escritorio del Plan de Continuidad de Negocios en aeropuertos priorizados.</t>
  </si>
  <si>
    <t>Dar seguimiento y evaluar el nivel de implementación del Plan de Continuidad de Negocios en los aeropuertos, identificando oportunidades de mejora.</t>
  </si>
  <si>
    <t>Planificar el stocktaking, incluyendo la logística, la identificación de panelistas, moderadores y otros actores relevantes.</t>
  </si>
  <si>
    <t>Realizar el stocktaking para el levantamiento e intercambio de información técnica.</t>
  </si>
  <si>
    <t>Entrenamiento sobre unidades de cancelación y compensación conforme al esquema CORSIA</t>
  </si>
  <si>
    <t>Cantidad de talleres realizados sobre cancelación y compensación conforme a CORSIA</t>
  </si>
  <si>
    <t>Elaborar plan de capacitación técnica (silabo) conforme a los lineamientos CORSIA.</t>
  </si>
  <si>
    <t>Realizar la capacitación.</t>
  </si>
  <si>
    <t>Proyectos para el fortalecimiento de la infraestructura crítica para la vigilancia de los servicios de navegación aérea adjudicados.</t>
  </si>
  <si>
    <t>Implementacion y puesta en marcha ILS-MDPC (Alcance: Adjudicación)</t>
  </si>
  <si>
    <t>Implementacion y puesta en marcha ILS-AILA (Alcance: Adjudicación)</t>
  </si>
  <si>
    <t>Implementacion y puesta en marcha Cabina de Control de Aerodromo-AICR (Alcance: Adjudicación)</t>
  </si>
  <si>
    <t>Implementacion y puesta en marcha sistema de Comunicaciones Aeronauticas-AICR (Alcance: Adjudicación)</t>
  </si>
  <si>
    <t>Implementacion y puesta en marcha VOR-AICR (Alcance: Adjudicación)</t>
  </si>
  <si>
    <t>Implementacion y puesta en marcha Estacion Automatica Meteorologica AWOS-AICR (Alcance: Adjudicación)</t>
  </si>
  <si>
    <t>Implementacion y puesta en marcha Radar ATC-AIC (DMST)</t>
  </si>
  <si>
    <t>Implementacion y puesta en marcha Radar ATC-AICR (Alcance: Adjudicación)</t>
  </si>
  <si>
    <t>Proceso de Gestión del Plan de Compras actualizado a la  ley 47-25</t>
  </si>
  <si>
    <t xml:space="preserve">Monitoreados los activos de seguridad Informatica </t>
  </si>
  <si>
    <t>Seguimiento a la implementación del proyecto</t>
  </si>
  <si>
    <t>Cierre del proyecto de seguridad perimetral</t>
  </si>
  <si>
    <t>Realizar el levantamiento y priorización de los programas de educación continuada que seran intervenidos</t>
  </si>
  <si>
    <t>Actualizar / diseñar los programas de educación continuada priorizados</t>
  </si>
  <si>
    <t xml:space="preserve">Aprobar los Programas Academicos de Educación Continuada actualizados </t>
  </si>
  <si>
    <t>Diseñar el nuevo programa de educación continuada aeronáutica correspondiente al área de especialización priorizada</t>
  </si>
  <si>
    <t>Aprobar el nuevo programa diseñado.</t>
  </si>
  <si>
    <t>Elaborar el Plan de mejora de los servicios TIC, definiendo acciones, responsables,.</t>
  </si>
  <si>
    <t>Porcentaje de ejecución del Plan de mantenimiento de equipos tecnológicos</t>
  </si>
  <si>
    <t>Gestionar la adquisición renovación y actualización de las licencias de software vigentes, conforme a los plazos establecidos.</t>
  </si>
  <si>
    <t xml:space="preserve">Gestión de incidentes y eventos de seguridad de la información </t>
  </si>
  <si>
    <t>Porcentaje de procesos de vigilancia de los servicios de navegación aérea intervenidos mediante reingenieria.</t>
  </si>
  <si>
    <t xml:space="preserve">Reingeniería de los procesos de vigilancia de los servicios de navegación aérea </t>
  </si>
  <si>
    <t xml:space="preserve">Porcentaje de proyectos adjudicados </t>
  </si>
  <si>
    <t>Cantidad de informes de monitoreo del POA elaborados</t>
  </si>
  <si>
    <t>Cantidad de Informes de Evaluacion del  PEI elaborados</t>
  </si>
  <si>
    <t>Gestión integral de Proyectos y Planes de mejora</t>
  </si>
  <si>
    <t xml:space="preserve"> Porcentaje de avance en la implementación del plan de trabajo SIGOB</t>
  </si>
  <si>
    <t>Porcentaje de cumplimiento del plan de sensibilización</t>
  </si>
  <si>
    <t>Seguimiento a los planes de acción para el cierre de No conformidades del Sistema de Gestión de la calidad</t>
  </si>
  <si>
    <t>Cantidad de informes de seguimiento elaborados</t>
  </si>
  <si>
    <t xml:space="preserve">Plan de trabajo para la reingeniería de procesos institucionales </t>
  </si>
  <si>
    <t>Porcentaje de avance en la implementación del plan de trabajo</t>
  </si>
  <si>
    <t xml:space="preserve">Simplificación  de servicios priorizados (Burocracia Cero) </t>
  </si>
  <si>
    <t>Plan Institucional de Sensibilización sobre Equidad de Género implementado</t>
  </si>
  <si>
    <t>Plan de Responsabilidad Social Institucional implementado</t>
  </si>
  <si>
    <t>% de implementación del plan de responsabilidad social</t>
  </si>
  <si>
    <t>Tasa de respuesta del público externo.</t>
  </si>
  <si>
    <t>Actualización integral de la Ley sobre Aviación Civil</t>
  </si>
  <si>
    <t>Propuesta de enmienda elaborada</t>
  </si>
  <si>
    <t xml:space="preserve">Conformar la comisión para revisión de la ley </t>
  </si>
  <si>
    <t>Conducir revisión y consultas aplicables</t>
  </si>
  <si>
    <t>Realizar propuesta de enmienda</t>
  </si>
  <si>
    <t>Número de documentos técnicos producidos como resultado del  stocktaking</t>
  </si>
  <si>
    <r>
      <t xml:space="preserve">Realizar </t>
    </r>
    <r>
      <rPr>
        <sz val="10"/>
        <rFont val="Calibri"/>
        <family val="2"/>
        <scheme val="minor"/>
      </rPr>
      <t>4</t>
    </r>
    <r>
      <rPr>
        <sz val="10"/>
        <color rgb="FF000000"/>
        <rFont val="Calibri"/>
        <family val="2"/>
        <scheme val="minor"/>
      </rPr>
      <t xml:space="preserve"> jornadas médicas y chequeos preventivos en  localidades del IDAC</t>
    </r>
  </si>
  <si>
    <t>Plan de mantenimiento de equipos tecnológicos</t>
  </si>
  <si>
    <t>Plan de mejora para el cierre  de brechas de seguridad segun NORTIC A7 e  ISO 27001 implementado</t>
  </si>
  <si>
    <t>Porcentaje de implementación del Plan de mejora para el cierre de brechas de seguridad de la información</t>
  </si>
  <si>
    <t>Actualizar  el Plan para el cierre de brechas de seguridad de la información.</t>
  </si>
  <si>
    <t>Implementar las acciones de mejora definidas en el Plan para el cierre de brechas de seguridad de la información.</t>
  </si>
  <si>
    <t>Sistema de gestión de seguridad de la información recertificado conforme a las NORTIC A2, A3, A4, A5, A6 y B2</t>
  </si>
  <si>
    <t xml:space="preserve"> Gestionar,  solicitar y dar seguimiento a la evaluación del órgano regulador para la recertificación de las NORTIC A2, A3, A4, A5, A6 y B2</t>
  </si>
  <si>
    <t>Elaborar e implementar el plan de mantenimiento de equipos tecnológicos, definiendo criterios de priorización.</t>
  </si>
  <si>
    <t xml:space="preserve">Nivel de satisfaccion = ó &gt; 90% en un minimo de un 20% de los productos entregados en el trimestre segun PRO-TAC-004 (Evaluacion y elaboracion de informes de satisfaccion de clientes TAC) </t>
  </si>
  <si>
    <t>Verificar requisitos en la guía partiendo del tipo de solicitud</t>
  </si>
  <si>
    <t>Remitir solicitud vía SAT al área técnica</t>
  </si>
  <si>
    <t>Realizar seguimiento de hallazgos y subsanación</t>
  </si>
  <si>
    <t xml:space="preserve"> Gestionar entrega de producto físico al ciudadano</t>
  </si>
  <si>
    <t xml:space="preserve">Reducidas las emisiones de CO₂ y ruido operacional en las actividades aeronáuticas que se encuentran bajo la supervisión del Instituto Dominicano de Aviación Civil (IDAC). </t>
  </si>
  <si>
    <t>Mejorada la gestión medioambiental en las instalaciones del Instituto Dominicano de Aviación Civil (IDAC).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</si>
</sst>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D0D0D"/>
      <name val="Calibri"/>
      <family val="2"/>
      <scheme val="minor"/>
    </font>
    <font>
      <sz val="10"/>
      <color rgb="FF0D0D0D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5">
    <xf numFmtId="0" fontId="0" fillId="0" borderId="0" xfId="0"/>
    <xf numFmtId="0" fontId="8" fillId="0" borderId="17" xfId="0" applyFont="1" applyBorder="1" applyAlignment="1">
      <alignment horizontal="left" vertical="center" wrapText="1"/>
    </xf>
    <xf numFmtId="0" fontId="8" fillId="6" borderId="17" xfId="0" applyFont="1" applyFill="1" applyBorder="1" applyAlignment="1">
      <alignment horizontal="left" vertical="center" wrapText="1"/>
    </xf>
    <xf numFmtId="0" fontId="11" fillId="0" borderId="0" xfId="0" applyFont="1"/>
    <xf numFmtId="0" fontId="8" fillId="0" borderId="20" xfId="0" applyFont="1" applyBorder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2" fillId="0" borderId="20" xfId="10" applyFont="1" applyBorder="1" applyAlignment="1">
      <alignment horizontal="center" vertical="center" wrapText="1"/>
    </xf>
    <xf numFmtId="0" fontId="10" fillId="0" borderId="20" xfId="10" applyFont="1" applyBorder="1" applyAlignment="1">
      <alignment horizontal="center" vertical="center" wrapText="1"/>
    </xf>
    <xf numFmtId="0" fontId="8" fillId="0" borderId="17" xfId="23" applyNumberFormat="1" applyFont="1" applyBorder="1" applyAlignment="1" applyProtection="1">
      <alignment horizontal="center" vertical="center" wrapText="1"/>
      <protection locked="0"/>
    </xf>
    <xf numFmtId="0" fontId="10" fillId="0" borderId="0" xfId="10" applyFont="1" applyAlignment="1" applyProtection="1">
      <alignment vertical="center"/>
      <protection locked="0"/>
    </xf>
    <xf numFmtId="0" fontId="1" fillId="0" borderId="0" xfId="0" applyFont="1"/>
    <xf numFmtId="0" fontId="14" fillId="3" borderId="14" xfId="10" applyFont="1" applyFill="1" applyBorder="1" applyAlignment="1" applyProtection="1">
      <alignment horizontal="center" vertical="center" wrapText="1"/>
      <protection locked="0"/>
    </xf>
    <xf numFmtId="0" fontId="14" fillId="3" borderId="6" xfId="10" applyFont="1" applyFill="1" applyBorder="1" applyAlignment="1" applyProtection="1">
      <alignment horizontal="center" vertical="center" wrapText="1"/>
      <protection locked="0"/>
    </xf>
    <xf numFmtId="0" fontId="14" fillId="3" borderId="35" xfId="10" applyFont="1" applyFill="1" applyBorder="1" applyAlignment="1" applyProtection="1">
      <alignment horizontal="center" vertical="center" wrapText="1"/>
      <protection locked="0"/>
    </xf>
    <xf numFmtId="0" fontId="14" fillId="3" borderId="13" xfId="10" applyFont="1" applyFill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>
      <alignment horizontal="center" vertical="center"/>
    </xf>
    <xf numFmtId="0" fontId="17" fillId="6" borderId="20" xfId="10" applyFont="1" applyFill="1" applyBorder="1" applyAlignment="1" applyProtection="1">
      <alignment horizontal="justify" vertical="center" wrapText="1"/>
      <protection locked="0"/>
    </xf>
    <xf numFmtId="0" fontId="10" fillId="0" borderId="20" xfId="10" applyFont="1" applyBorder="1" applyAlignment="1" applyProtection="1">
      <alignment horizontal="center" vertical="center" wrapText="1"/>
      <protection locked="0"/>
    </xf>
    <xf numFmtId="0" fontId="17" fillId="6" borderId="17" xfId="23" applyNumberFormat="1" applyFont="1" applyFill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>
      <alignment horizontal="center" vertical="center"/>
    </xf>
    <xf numFmtId="0" fontId="17" fillId="6" borderId="17" xfId="10" applyFont="1" applyFill="1" applyBorder="1" applyAlignment="1" applyProtection="1">
      <alignment horizontal="justify" vertical="center" wrapText="1"/>
      <protection locked="0"/>
    </xf>
    <xf numFmtId="0" fontId="10" fillId="0" borderId="17" xfId="1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>
      <alignment horizontal="center" vertical="center" wrapText="1"/>
    </xf>
    <xf numFmtId="9" fontId="10" fillId="0" borderId="17" xfId="10" applyNumberFormat="1" applyFont="1" applyBorder="1" applyAlignment="1" applyProtection="1">
      <alignment horizontal="center" vertical="center" wrapText="1"/>
      <protection locked="0"/>
    </xf>
    <xf numFmtId="0" fontId="17" fillId="0" borderId="17" xfId="10" applyFont="1" applyBorder="1" applyAlignment="1" applyProtection="1">
      <alignment horizontal="justify" vertical="center" wrapText="1"/>
      <protection locked="0"/>
    </xf>
    <xf numFmtId="0" fontId="10" fillId="6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wrapText="1"/>
    </xf>
    <xf numFmtId="9" fontId="17" fillId="0" borderId="17" xfId="10" applyNumberFormat="1" applyFont="1" applyBorder="1" applyAlignment="1" applyProtection="1">
      <alignment horizontal="center" vertical="center" wrapText="1"/>
      <protection locked="0"/>
    </xf>
    <xf numFmtId="0" fontId="17" fillId="0" borderId="17" xfId="1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vertical="center" wrapText="1"/>
    </xf>
    <xf numFmtId="0" fontId="10" fillId="6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7" fillId="0" borderId="0" xfId="4" applyFont="1" applyAlignment="1" applyProtection="1">
      <alignment vertical="center"/>
      <protection locked="0"/>
    </xf>
    <xf numFmtId="0" fontId="17" fillId="0" borderId="20" xfId="10" applyFont="1" applyBorder="1" applyAlignment="1" applyProtection="1">
      <alignment horizontal="center" vertical="center" wrapText="1"/>
      <protection locked="0"/>
    </xf>
    <xf numFmtId="0" fontId="17" fillId="0" borderId="20" xfId="23" applyNumberFormat="1" applyFont="1" applyBorder="1" applyAlignment="1" applyProtection="1">
      <alignment horizontal="center" vertical="center" wrapText="1"/>
      <protection locked="0"/>
    </xf>
    <xf numFmtId="0" fontId="16" fillId="0" borderId="17" xfId="10" applyFont="1" applyBorder="1" applyAlignment="1" applyProtection="1">
      <alignment horizontal="center" vertical="center" wrapText="1"/>
      <protection locked="0"/>
    </xf>
    <xf numFmtId="0" fontId="17" fillId="0" borderId="17" xfId="23" applyNumberFormat="1" applyFont="1" applyBorder="1" applyAlignment="1" applyProtection="1">
      <alignment horizontal="center" vertical="center" wrapText="1"/>
      <protection locked="0"/>
    </xf>
    <xf numFmtId="0" fontId="10" fillId="0" borderId="17" xfId="10" applyFont="1" applyBorder="1" applyAlignment="1" applyProtection="1">
      <alignment vertical="center"/>
      <protection locked="0"/>
    </xf>
    <xf numFmtId="0" fontId="17" fillId="6" borderId="17" xfId="23" applyNumberFormat="1" applyFont="1" applyFill="1" applyBorder="1" applyAlignment="1" applyProtection="1">
      <alignment horizontal="center" vertical="center"/>
      <protection locked="0"/>
    </xf>
    <xf numFmtId="0" fontId="17" fillId="6" borderId="17" xfId="10" applyFont="1" applyFill="1" applyBorder="1" applyAlignment="1" applyProtection="1">
      <alignment horizontal="left" vertical="center" wrapText="1"/>
      <protection locked="0"/>
    </xf>
    <xf numFmtId="0" fontId="12" fillId="0" borderId="0" xfId="10" applyFont="1" applyAlignment="1" applyProtection="1">
      <alignment vertical="center"/>
      <protection locked="0"/>
    </xf>
    <xf numFmtId="0" fontId="17" fillId="6" borderId="0" xfId="10" applyFont="1" applyFill="1" applyAlignment="1" applyProtection="1">
      <alignment vertical="center"/>
      <protection locked="0"/>
    </xf>
    <xf numFmtId="0" fontId="17" fillId="6" borderId="0" xfId="23" applyNumberFormat="1" applyFont="1" applyFill="1" applyAlignment="1" applyProtection="1">
      <alignment horizontal="center" vertical="center"/>
      <protection locked="0"/>
    </xf>
    <xf numFmtId="0" fontId="17" fillId="6" borderId="0" xfId="10" applyFont="1" applyFill="1" applyAlignment="1" applyProtection="1">
      <alignment horizontal="left" vertical="center"/>
      <protection locked="0"/>
    </xf>
    <xf numFmtId="0" fontId="10" fillId="0" borderId="17" xfId="0" applyFont="1" applyBorder="1" applyAlignment="1">
      <alignment horizontal="center" wrapText="1"/>
    </xf>
    <xf numFmtId="0" fontId="17" fillId="6" borderId="20" xfId="0" applyFont="1" applyFill="1" applyBorder="1" applyAlignment="1">
      <alignment horizontal="left" vertical="center" wrapText="1"/>
    </xf>
    <xf numFmtId="0" fontId="17" fillId="6" borderId="17" xfId="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17" fillId="0" borderId="17" xfId="10" applyFont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left" vertical="center" wrapText="1"/>
    </xf>
    <xf numFmtId="1" fontId="2" fillId="6" borderId="17" xfId="0" applyNumberFormat="1" applyFont="1" applyFill="1" applyBorder="1" applyAlignment="1">
      <alignment vertical="center" wrapText="1"/>
    </xf>
    <xf numFmtId="0" fontId="2" fillId="0" borderId="17" xfId="0" applyFont="1" applyBorder="1" applyAlignment="1">
      <alignment horizontal="left" vertical="center" wrapText="1"/>
    </xf>
    <xf numFmtId="0" fontId="16" fillId="6" borderId="17" xfId="10" applyFont="1" applyFill="1" applyBorder="1" applyAlignment="1">
      <alignment horizontal="center" vertical="center" wrapText="1"/>
    </xf>
    <xf numFmtId="0" fontId="17" fillId="6" borderId="17" xfId="10" applyFont="1" applyFill="1" applyBorder="1" applyAlignment="1">
      <alignment horizontal="center" vertical="center" wrapText="1"/>
    </xf>
    <xf numFmtId="0" fontId="8" fillId="6" borderId="17" xfId="10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0" fillId="6" borderId="17" xfId="10" applyFont="1" applyFill="1" applyBorder="1" applyAlignment="1" applyProtection="1">
      <alignment horizontal="center" vertical="center" wrapText="1"/>
      <protection locked="0"/>
    </xf>
    <xf numFmtId="0" fontId="17" fillId="0" borderId="17" xfId="10" applyFont="1" applyBorder="1" applyAlignment="1">
      <alignment horizontal="left" vertical="center" wrapText="1"/>
    </xf>
    <xf numFmtId="9" fontId="17" fillId="6" borderId="17" xfId="10" applyNumberFormat="1" applyFont="1" applyFill="1" applyBorder="1" applyAlignment="1">
      <alignment horizontal="center" vertical="center" wrapText="1"/>
    </xf>
    <xf numFmtId="0" fontId="10" fillId="0" borderId="17" xfId="1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6" borderId="17" xfId="10" applyFont="1" applyFill="1" applyBorder="1" applyAlignment="1">
      <alignment vertical="center" wrapText="1"/>
    </xf>
    <xf numFmtId="0" fontId="17" fillId="6" borderId="17" xfId="1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vertical="center" wrapText="1"/>
    </xf>
    <xf numFmtId="0" fontId="10" fillId="6" borderId="17" xfId="10" applyFont="1" applyFill="1" applyBorder="1" applyAlignment="1">
      <alignment horizontal="left" vertical="center" wrapText="1"/>
    </xf>
    <xf numFmtId="0" fontId="10" fillId="0" borderId="17" xfId="10" applyFont="1" applyBorder="1" applyAlignment="1">
      <alignment vertical="center" wrapText="1"/>
    </xf>
    <xf numFmtId="9" fontId="10" fillId="6" borderId="17" xfId="23" applyFont="1" applyFill="1" applyBorder="1" applyAlignment="1" applyProtection="1">
      <alignment horizontal="center" vertical="center" wrapText="1"/>
      <protection locked="0"/>
    </xf>
    <xf numFmtId="0" fontId="2" fillId="9" borderId="17" xfId="0" applyFont="1" applyFill="1" applyBorder="1" applyAlignment="1">
      <alignment horizontal="left" vertical="center" wrapText="1"/>
    </xf>
    <xf numFmtId="9" fontId="10" fillId="6" borderId="17" xfId="10" applyNumberFormat="1" applyFont="1" applyFill="1" applyBorder="1" applyAlignment="1" applyProtection="1">
      <alignment horizontal="center" vertical="center" wrapText="1"/>
      <protection locked="0"/>
    </xf>
    <xf numFmtId="0" fontId="10" fillId="0" borderId="17" xfId="1" applyFont="1" applyBorder="1" applyAlignment="1">
      <alignment horizontal="center" vertical="center" wrapText="1"/>
    </xf>
    <xf numFmtId="0" fontId="17" fillId="0" borderId="17" xfId="10" applyFont="1" applyBorder="1" applyAlignment="1" applyProtection="1">
      <alignment horizontal="left" vertical="center" wrapText="1"/>
      <protection locked="0"/>
    </xf>
    <xf numFmtId="0" fontId="17" fillId="0" borderId="17" xfId="11" applyNumberFormat="1" applyFont="1" applyFill="1" applyBorder="1" applyAlignment="1" applyProtection="1">
      <alignment horizontal="center" vertical="center" wrapText="1"/>
      <protection locked="0"/>
    </xf>
    <xf numFmtId="0" fontId="17" fillId="0" borderId="17" xfId="10" applyFont="1" applyBorder="1" applyAlignment="1">
      <alignment vertical="center" wrapText="1"/>
    </xf>
    <xf numFmtId="1" fontId="10" fillId="0" borderId="17" xfId="19" applyNumberFormat="1" applyFont="1" applyBorder="1" applyAlignment="1">
      <alignment horizontal="left" vertical="center" wrapText="1"/>
    </xf>
    <xf numFmtId="0" fontId="2" fillId="10" borderId="17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vertical="center" wrapText="1"/>
    </xf>
    <xf numFmtId="0" fontId="10" fillId="0" borderId="0" xfId="10" applyFont="1" applyAlignment="1" applyProtection="1">
      <alignment vertical="center" wrapText="1"/>
      <protection locked="0"/>
    </xf>
    <xf numFmtId="0" fontId="1" fillId="0" borderId="0" xfId="0" applyFont="1" applyAlignment="1">
      <alignment wrapText="1"/>
    </xf>
    <xf numFmtId="0" fontId="17" fillId="6" borderId="19" xfId="10" applyFont="1" applyFill="1" applyBorder="1" applyAlignment="1" applyProtection="1">
      <alignment horizontal="justify" vertical="center" wrapText="1"/>
      <protection locked="0"/>
    </xf>
    <xf numFmtId="0" fontId="1" fillId="0" borderId="17" xfId="0" applyFont="1" applyBorder="1" applyAlignment="1">
      <alignment wrapText="1"/>
    </xf>
    <xf numFmtId="0" fontId="17" fillId="9" borderId="17" xfId="0" applyFont="1" applyFill="1" applyBorder="1" applyAlignment="1">
      <alignment horizontal="left" vertical="center" wrapText="1"/>
    </xf>
    <xf numFmtId="9" fontId="17" fillId="0" borderId="17" xfId="0" applyNumberFormat="1" applyFont="1" applyBorder="1" applyAlignment="1">
      <alignment horizontal="center" vertical="center" wrapText="1"/>
    </xf>
    <xf numFmtId="9" fontId="17" fillId="6" borderId="17" xfId="0" applyNumberFormat="1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wrapText="1"/>
    </xf>
    <xf numFmtId="0" fontId="23" fillId="6" borderId="17" xfId="0" applyFont="1" applyFill="1" applyBorder="1" applyAlignment="1">
      <alignment vertical="center" wrapText="1"/>
    </xf>
    <xf numFmtId="0" fontId="23" fillId="6" borderId="20" xfId="0" applyFont="1" applyFill="1" applyBorder="1" applyAlignment="1">
      <alignment vertical="center" wrapText="1"/>
    </xf>
    <xf numFmtId="0" fontId="17" fillId="6" borderId="21" xfId="10" applyFont="1" applyFill="1" applyBorder="1" applyAlignment="1">
      <alignment horizontal="left" vertical="center" wrapText="1"/>
    </xf>
    <xf numFmtId="0" fontId="1" fillId="6" borderId="17" xfId="10" applyFill="1" applyBorder="1" applyAlignment="1">
      <alignment vertical="center" wrapText="1"/>
    </xf>
    <xf numFmtId="0" fontId="10" fillId="0" borderId="11" xfId="10" applyFont="1" applyBorder="1" applyAlignment="1" applyProtection="1">
      <alignment horizontal="center" vertical="center" wrapText="1"/>
      <protection locked="0"/>
    </xf>
    <xf numFmtId="0" fontId="1" fillId="0" borderId="18" xfId="10" applyBorder="1" applyAlignment="1">
      <alignment horizontal="center" vertical="center" wrapText="1"/>
    </xf>
    <xf numFmtId="0" fontId="1" fillId="8" borderId="17" xfId="0" applyFont="1" applyFill="1" applyBorder="1" applyAlignment="1">
      <alignment horizontal="left" vertical="center" wrapText="1"/>
    </xf>
    <xf numFmtId="0" fontId="1" fillId="6" borderId="17" xfId="10" applyFill="1" applyBorder="1" applyAlignment="1">
      <alignment horizontal="center" vertical="center" wrapText="1"/>
    </xf>
    <xf numFmtId="0" fontId="1" fillId="0" borderId="17" xfId="10" applyBorder="1" applyAlignment="1">
      <alignment horizontal="center" vertical="center" wrapText="1"/>
    </xf>
    <xf numFmtId="0" fontId="1" fillId="0" borderId="0" xfId="10" applyAlignment="1">
      <alignment vertical="center" wrapText="1"/>
    </xf>
    <xf numFmtId="0" fontId="1" fillId="0" borderId="19" xfId="10" applyBorder="1" applyAlignment="1">
      <alignment horizontal="center" vertical="center" wrapText="1"/>
    </xf>
    <xf numFmtId="0" fontId="1" fillId="0" borderId="20" xfId="10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left" vertical="center" wrapText="1"/>
    </xf>
    <xf numFmtId="0" fontId="1" fillId="6" borderId="0" xfId="10" applyFill="1" applyAlignment="1">
      <alignment vertical="center" wrapText="1"/>
    </xf>
    <xf numFmtId="0" fontId="1" fillId="0" borderId="21" xfId="10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left" vertical="center" wrapText="1"/>
    </xf>
    <xf numFmtId="0" fontId="2" fillId="7" borderId="23" xfId="0" applyFont="1" applyFill="1" applyBorder="1" applyAlignment="1">
      <alignment horizontal="left" vertical="center" wrapText="1"/>
    </xf>
    <xf numFmtId="0" fontId="2" fillId="7" borderId="28" xfId="0" applyFont="1" applyFill="1" applyBorder="1" applyAlignment="1">
      <alignment horizontal="left" vertical="center" wrapText="1"/>
    </xf>
    <xf numFmtId="0" fontId="17" fillId="0" borderId="20" xfId="10" applyFont="1" applyBorder="1" applyAlignment="1">
      <alignment horizontal="left" vertical="center" wrapText="1"/>
    </xf>
    <xf numFmtId="0" fontId="10" fillId="0" borderId="17" xfId="4" applyFont="1" applyBorder="1" applyAlignment="1">
      <alignment horizontal="justify" vertical="center" wrapText="1"/>
    </xf>
    <xf numFmtId="0" fontId="17" fillId="0" borderId="17" xfId="4" applyFont="1" applyBorder="1" applyAlignment="1">
      <alignment horizontal="justify" vertical="center" wrapText="1"/>
    </xf>
    <xf numFmtId="0" fontId="17" fillId="0" borderId="17" xfId="4" applyFont="1" applyBorder="1" applyAlignment="1">
      <alignment vertical="center" wrapText="1"/>
    </xf>
    <xf numFmtId="0" fontId="17" fillId="6" borderId="17" xfId="11" applyNumberFormat="1" applyFont="1" applyFill="1" applyBorder="1" applyAlignment="1" applyProtection="1">
      <alignment horizontal="center" vertical="center" wrapText="1"/>
      <protection locked="0"/>
    </xf>
    <xf numFmtId="0" fontId="17" fillId="0" borderId="17" xfId="4" applyFont="1" applyBorder="1" applyAlignment="1">
      <alignment horizontal="left" vertical="center" wrapText="1"/>
    </xf>
    <xf numFmtId="0" fontId="17" fillId="0" borderId="17" xfId="11" applyNumberFormat="1" applyFont="1" applyBorder="1" applyAlignment="1" applyProtection="1">
      <alignment horizontal="center" vertical="center" wrapText="1"/>
      <protection locked="0"/>
    </xf>
    <xf numFmtId="0" fontId="17" fillId="6" borderId="17" xfId="4" applyFont="1" applyFill="1" applyBorder="1" applyAlignment="1">
      <alignment horizontal="justify" vertical="center" wrapText="1"/>
    </xf>
    <xf numFmtId="0" fontId="17" fillId="0" borderId="17" xfId="10" applyFont="1" applyBorder="1" applyAlignment="1">
      <alignment horizontal="justify" vertical="center" wrapText="1"/>
    </xf>
    <xf numFmtId="0" fontId="10" fillId="6" borderId="17" xfId="10" applyFont="1" applyFill="1" applyBorder="1" applyAlignment="1">
      <alignment horizontal="justify" vertical="center" wrapText="1"/>
    </xf>
    <xf numFmtId="9" fontId="17" fillId="6" borderId="17" xfId="10" applyNumberFormat="1" applyFont="1" applyFill="1" applyBorder="1" applyAlignment="1" applyProtection="1">
      <alignment horizontal="center" vertical="center" wrapText="1"/>
      <protection locked="0"/>
    </xf>
    <xf numFmtId="9" fontId="17" fillId="0" borderId="17" xfId="23" applyFont="1" applyBorder="1" applyAlignment="1" applyProtection="1">
      <alignment horizontal="center" vertical="center" wrapText="1"/>
      <protection locked="0"/>
    </xf>
    <xf numFmtId="0" fontId="13" fillId="0" borderId="17" xfId="3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7" fillId="6" borderId="17" xfId="0" applyFont="1" applyFill="1" applyBorder="1" applyAlignment="1">
      <alignment vertical="center" wrapText="1"/>
    </xf>
    <xf numFmtId="9" fontId="2" fillId="0" borderId="17" xfId="6" applyFont="1" applyFill="1" applyBorder="1" applyAlignment="1">
      <alignment horizontal="center" vertical="center" wrapText="1"/>
    </xf>
    <xf numFmtId="0" fontId="7" fillId="6" borderId="17" xfId="10" applyFont="1" applyFill="1" applyBorder="1" applyAlignment="1" applyProtection="1">
      <alignment horizontal="left" vertical="center" wrapText="1"/>
      <protection locked="0"/>
    </xf>
    <xf numFmtId="0" fontId="10" fillId="0" borderId="17" xfId="10" applyFont="1" applyBorder="1" applyAlignment="1" applyProtection="1">
      <alignment horizontal="center" vertical="center" wrapText="1"/>
      <protection locked="0"/>
    </xf>
    <xf numFmtId="0" fontId="12" fillId="0" borderId="17" xfId="10" applyFont="1" applyBorder="1" applyAlignment="1" applyProtection="1">
      <alignment horizontal="center" vertical="center" wrapText="1"/>
      <protection locked="0"/>
    </xf>
    <xf numFmtId="0" fontId="17" fillId="0" borderId="17" xfId="10" applyFont="1" applyBorder="1" applyAlignment="1" applyProtection="1">
      <alignment horizontal="center" vertical="center" wrapText="1"/>
      <protection locked="0"/>
    </xf>
    <xf numFmtId="0" fontId="12" fillId="6" borderId="17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9" fontId="10" fillId="0" borderId="17" xfId="10" applyNumberFormat="1" applyFont="1" applyBorder="1" applyAlignment="1" applyProtection="1">
      <alignment horizontal="center" vertical="center" wrapText="1"/>
      <protection locked="0"/>
    </xf>
    <xf numFmtId="0" fontId="10" fillId="0" borderId="17" xfId="1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0" fillId="6" borderId="17" xfId="10" applyFont="1" applyFill="1" applyBorder="1" applyAlignment="1">
      <alignment horizontal="center" vertical="center" wrapText="1"/>
    </xf>
    <xf numFmtId="0" fontId="17" fillId="0" borderId="17" xfId="10" applyFont="1" applyBorder="1" applyAlignment="1">
      <alignment horizontal="center" vertical="center" wrapText="1"/>
    </xf>
    <xf numFmtId="0" fontId="10" fillId="6" borderId="17" xfId="10" applyFont="1" applyFill="1" applyBorder="1" applyAlignment="1" applyProtection="1">
      <alignment horizontal="center" vertical="center" wrapText="1"/>
      <protection locked="0"/>
    </xf>
    <xf numFmtId="0" fontId="17" fillId="0" borderId="17" xfId="0" applyFont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12" fillId="6" borderId="17" xfId="10" applyFont="1" applyFill="1" applyBorder="1" applyAlignment="1">
      <alignment horizontal="center" vertical="center" wrapText="1"/>
    </xf>
    <xf numFmtId="0" fontId="17" fillId="6" borderId="17" xfId="1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9" fontId="10" fillId="0" borderId="17" xfId="10" applyNumberFormat="1" applyFont="1" applyBorder="1" applyAlignment="1">
      <alignment horizontal="center" vertical="center" wrapText="1"/>
    </xf>
    <xf numFmtId="9" fontId="10" fillId="6" borderId="17" xfId="10" applyNumberFormat="1" applyFont="1" applyFill="1" applyBorder="1" applyAlignment="1">
      <alignment horizontal="center" vertical="center" wrapText="1"/>
    </xf>
    <xf numFmtId="9" fontId="17" fillId="0" borderId="17" xfId="10" applyNumberFormat="1" applyFont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1" fontId="2" fillId="6" borderId="17" xfId="0" applyNumberFormat="1" applyFont="1" applyFill="1" applyBorder="1" applyAlignment="1">
      <alignment horizontal="center" vertical="center" wrapText="1"/>
    </xf>
    <xf numFmtId="9" fontId="17" fillId="6" borderId="17" xfId="10" applyNumberFormat="1" applyFont="1" applyFill="1" applyBorder="1" applyAlignment="1" applyProtection="1">
      <alignment horizontal="center" vertical="center" wrapText="1"/>
      <protection locked="0"/>
    </xf>
    <xf numFmtId="0" fontId="20" fillId="0" borderId="17" xfId="0" applyFont="1" applyBorder="1" applyAlignment="1">
      <alignment horizontal="center" vertical="center" wrapText="1"/>
    </xf>
    <xf numFmtId="0" fontId="1" fillId="0" borderId="17" xfId="10" applyBorder="1" applyAlignment="1">
      <alignment horizontal="center" vertical="center" wrapText="1"/>
    </xf>
    <xf numFmtId="0" fontId="17" fillId="6" borderId="17" xfId="1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left" vertical="center" wrapText="1"/>
    </xf>
    <xf numFmtId="0" fontId="10" fillId="0" borderId="20" xfId="0" applyFont="1" applyBorder="1" applyAlignment="1">
      <alignment vertical="center" wrapText="1"/>
    </xf>
    <xf numFmtId="1" fontId="10" fillId="6" borderId="20" xfId="10" applyNumberFormat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vertical="center" wrapText="1"/>
    </xf>
    <xf numFmtId="1" fontId="10" fillId="6" borderId="17" xfId="10" applyNumberFormat="1" applyFont="1" applyFill="1" applyBorder="1" applyAlignment="1">
      <alignment horizontal="center" vertical="center" wrapText="1"/>
    </xf>
    <xf numFmtId="165" fontId="10" fillId="0" borderId="17" xfId="22" applyNumberFormat="1" applyFont="1" applyBorder="1" applyAlignment="1">
      <alignment horizontal="center" vertical="center" wrapText="1"/>
    </xf>
    <xf numFmtId="1" fontId="10" fillId="0" borderId="17" xfId="23" applyNumberFormat="1" applyFont="1" applyBorder="1" applyAlignment="1">
      <alignment horizontal="center" vertical="center" wrapText="1"/>
    </xf>
    <xf numFmtId="1" fontId="10" fillId="0" borderId="17" xfId="10" applyNumberFormat="1" applyFont="1" applyBorder="1" applyAlignment="1">
      <alignment horizontal="center" vertical="center" wrapText="1"/>
    </xf>
    <xf numFmtId="1" fontId="10" fillId="0" borderId="17" xfId="22" applyNumberFormat="1" applyFont="1" applyBorder="1" applyAlignment="1">
      <alignment horizontal="center" vertical="center" wrapText="1"/>
    </xf>
    <xf numFmtId="9" fontId="1" fillId="6" borderId="17" xfId="0" applyNumberFormat="1" applyFont="1" applyFill="1" applyBorder="1" applyAlignment="1">
      <alignment horizontal="center" vertical="center" wrapText="1"/>
    </xf>
    <xf numFmtId="9" fontId="10" fillId="0" borderId="17" xfId="23" applyFont="1" applyFill="1" applyBorder="1" applyAlignment="1">
      <alignment horizontal="center" vertical="center" wrapText="1"/>
    </xf>
    <xf numFmtId="9" fontId="10" fillId="0" borderId="17" xfId="10" applyNumberFormat="1" applyFont="1" applyBorder="1" applyAlignment="1">
      <alignment vertical="center" wrapText="1"/>
    </xf>
    <xf numFmtId="1" fontId="17" fillId="0" borderId="17" xfId="22" applyNumberFormat="1" applyFont="1" applyFill="1" applyBorder="1" applyAlignment="1">
      <alignment horizontal="center" vertical="center" wrapText="1"/>
    </xf>
    <xf numFmtId="0" fontId="22" fillId="0" borderId="0" xfId="10" applyFont="1" applyAlignment="1">
      <alignment vertical="center" wrapText="1"/>
    </xf>
    <xf numFmtId="1" fontId="10" fillId="6" borderId="17" xfId="22" applyNumberFormat="1" applyFont="1" applyFill="1" applyBorder="1" applyAlignment="1">
      <alignment horizontal="center" vertical="center" wrapText="1"/>
    </xf>
    <xf numFmtId="0" fontId="22" fillId="6" borderId="0" xfId="10" applyFont="1" applyFill="1" applyAlignment="1">
      <alignment vertical="center" wrapText="1"/>
    </xf>
    <xf numFmtId="1" fontId="10" fillId="0" borderId="17" xfId="0" applyNumberFormat="1" applyFont="1" applyBorder="1" applyAlignment="1">
      <alignment horizontal="center" vertical="center" wrapText="1" shrinkToFit="1"/>
    </xf>
    <xf numFmtId="0" fontId="7" fillId="0" borderId="17" xfId="10" applyFont="1" applyBorder="1" applyAlignment="1">
      <alignment horizontal="center" vertical="center" wrapText="1"/>
    </xf>
    <xf numFmtId="10" fontId="10" fillId="6" borderId="17" xfId="0" applyNumberFormat="1" applyFont="1" applyFill="1" applyBorder="1" applyAlignment="1">
      <alignment horizontal="center" vertical="center" wrapText="1"/>
    </xf>
    <xf numFmtId="0" fontId="17" fillId="10" borderId="1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8" borderId="17" xfId="0" applyFont="1" applyFill="1" applyBorder="1" applyAlignment="1">
      <alignment horizontal="left" vertical="center" wrapText="1"/>
    </xf>
    <xf numFmtId="0" fontId="17" fillId="6" borderId="18" xfId="10" applyFont="1" applyFill="1" applyBorder="1" applyAlignment="1">
      <alignment horizontal="left" vertical="center" wrapText="1"/>
    </xf>
    <xf numFmtId="0" fontId="0" fillId="8" borderId="17" xfId="0" applyFont="1" applyFill="1" applyBorder="1" applyAlignment="1">
      <alignment horizontal="left" vertical="center" wrapText="1"/>
    </xf>
    <xf numFmtId="0" fontId="17" fillId="6" borderId="17" xfId="10" applyFont="1" applyFill="1" applyBorder="1" applyAlignment="1">
      <alignment horizontal="center" vertical="center" wrapText="1"/>
    </xf>
    <xf numFmtId="9" fontId="10" fillId="6" borderId="17" xfId="10" applyNumberFormat="1" applyFont="1" applyFill="1" applyBorder="1" applyAlignment="1">
      <alignment horizontal="center" vertical="center" wrapText="1"/>
    </xf>
    <xf numFmtId="0" fontId="10" fillId="6" borderId="17" xfId="10" applyFont="1" applyFill="1" applyBorder="1" applyAlignment="1" applyProtection="1">
      <alignment horizontal="center" vertical="center" wrapText="1"/>
      <protection locked="0"/>
    </xf>
    <xf numFmtId="0" fontId="10" fillId="6" borderId="17" xfId="10" applyFont="1" applyFill="1" applyBorder="1" applyAlignment="1">
      <alignment horizontal="center" vertical="center" wrapText="1"/>
    </xf>
    <xf numFmtId="0" fontId="12" fillId="6" borderId="17" xfId="10" applyFont="1" applyFill="1" applyBorder="1" applyAlignment="1">
      <alignment horizontal="center" vertical="center" wrapText="1"/>
    </xf>
    <xf numFmtId="9" fontId="10" fillId="6" borderId="17" xfId="10" applyNumberFormat="1" applyFont="1" applyFill="1" applyBorder="1" applyAlignment="1" applyProtection="1">
      <alignment horizontal="center" vertical="center" wrapText="1"/>
      <protection locked="0"/>
    </xf>
    <xf numFmtId="0" fontId="1" fillId="6" borderId="18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9" fontId="2" fillId="0" borderId="18" xfId="0" applyNumberFormat="1" applyFont="1" applyBorder="1" applyAlignment="1">
      <alignment horizontal="center" vertical="center" wrapText="1"/>
    </xf>
    <xf numFmtId="9" fontId="2" fillId="0" borderId="19" xfId="0" applyNumberFormat="1" applyFont="1" applyBorder="1" applyAlignment="1">
      <alignment horizontal="center" vertical="center" wrapText="1"/>
    </xf>
    <xf numFmtId="9" fontId="2" fillId="0" borderId="20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3" fillId="6" borderId="18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0" fontId="13" fillId="6" borderId="20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9" fontId="17" fillId="6" borderId="18" xfId="10" applyNumberFormat="1" applyFont="1" applyFill="1" applyBorder="1" applyAlignment="1" applyProtection="1">
      <alignment horizontal="center" vertical="center" wrapText="1"/>
      <protection locked="0"/>
    </xf>
    <xf numFmtId="9" fontId="17" fillId="6" borderId="19" xfId="10" applyNumberFormat="1" applyFont="1" applyFill="1" applyBorder="1" applyAlignment="1" applyProtection="1">
      <alignment horizontal="center" vertical="center" wrapText="1"/>
      <protection locked="0"/>
    </xf>
    <xf numFmtId="9" fontId="17" fillId="6" borderId="20" xfId="10" applyNumberFormat="1" applyFont="1" applyFill="1" applyBorder="1" applyAlignment="1" applyProtection="1">
      <alignment horizontal="center" vertical="center" wrapText="1"/>
      <protection locked="0"/>
    </xf>
    <xf numFmtId="0" fontId="2" fillId="6" borderId="18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9" fontId="2" fillId="0" borderId="25" xfId="0" applyNumberFormat="1" applyFont="1" applyBorder="1" applyAlignment="1">
      <alignment horizontal="center" vertical="center" wrapText="1"/>
    </xf>
    <xf numFmtId="9" fontId="2" fillId="0" borderId="24" xfId="0" applyNumberFormat="1" applyFont="1" applyBorder="1" applyAlignment="1">
      <alignment horizontal="center" vertical="center" wrapText="1"/>
    </xf>
    <xf numFmtId="9" fontId="2" fillId="0" borderId="22" xfId="0" applyNumberFormat="1" applyFont="1" applyBorder="1" applyAlignment="1">
      <alignment horizontal="center" vertical="center" wrapText="1"/>
    </xf>
    <xf numFmtId="9" fontId="2" fillId="0" borderId="41" xfId="0" applyNumberFormat="1" applyFont="1" applyBorder="1" applyAlignment="1">
      <alignment horizontal="center" vertical="center" wrapText="1"/>
    </xf>
    <xf numFmtId="0" fontId="10" fillId="6" borderId="18" xfId="10" applyFont="1" applyFill="1" applyBorder="1" applyAlignment="1" applyProtection="1">
      <alignment horizontal="center" vertical="center" wrapText="1"/>
      <protection locked="0"/>
    </xf>
    <xf numFmtId="0" fontId="10" fillId="6" borderId="19" xfId="10" applyFont="1" applyFill="1" applyBorder="1" applyAlignment="1" applyProtection="1">
      <alignment horizontal="center" vertical="center" wrapText="1"/>
      <protection locked="0"/>
    </xf>
    <xf numFmtId="0" fontId="10" fillId="6" borderId="20" xfId="10" applyFont="1" applyFill="1" applyBorder="1" applyAlignment="1" applyProtection="1">
      <alignment horizontal="center" vertical="center" wrapText="1"/>
      <protection locked="0"/>
    </xf>
    <xf numFmtId="0" fontId="17" fillId="0" borderId="18" xfId="10" applyFont="1" applyBorder="1" applyAlignment="1" applyProtection="1">
      <alignment horizontal="center" vertical="center" wrapText="1"/>
      <protection locked="0"/>
    </xf>
    <xf numFmtId="0" fontId="17" fillId="0" borderId="19" xfId="10" applyFont="1" applyBorder="1" applyAlignment="1" applyProtection="1">
      <alignment horizontal="center" vertical="center" wrapText="1"/>
      <protection locked="0"/>
    </xf>
    <xf numFmtId="0" fontId="17" fillId="0" borderId="20" xfId="10" applyFont="1" applyBorder="1" applyAlignment="1" applyProtection="1">
      <alignment horizontal="center" vertical="center" wrapText="1"/>
      <protection locked="0"/>
    </xf>
    <xf numFmtId="0" fontId="16" fillId="6" borderId="18" xfId="10" applyFont="1" applyFill="1" applyBorder="1" applyAlignment="1" applyProtection="1">
      <alignment horizontal="center" vertical="center" wrapText="1"/>
      <protection locked="0"/>
    </xf>
    <xf numFmtId="0" fontId="16" fillId="6" borderId="19" xfId="10" applyFont="1" applyFill="1" applyBorder="1" applyAlignment="1" applyProtection="1">
      <alignment horizontal="center" vertical="center" wrapText="1"/>
      <protection locked="0"/>
    </xf>
    <xf numFmtId="0" fontId="16" fillId="6" borderId="20" xfId="10" applyFont="1" applyFill="1" applyBorder="1" applyAlignment="1" applyProtection="1">
      <alignment horizontal="center" vertical="center" wrapText="1"/>
      <protection locked="0"/>
    </xf>
    <xf numFmtId="9" fontId="17" fillId="0" borderId="18" xfId="10" applyNumberFormat="1" applyFont="1" applyBorder="1" applyAlignment="1" applyProtection="1">
      <alignment horizontal="center" vertical="center" wrapText="1"/>
      <protection locked="0"/>
    </xf>
    <xf numFmtId="9" fontId="17" fillId="0" borderId="19" xfId="10" applyNumberFormat="1" applyFont="1" applyBorder="1" applyAlignment="1" applyProtection="1">
      <alignment horizontal="center" vertical="center" wrapText="1"/>
      <protection locked="0"/>
    </xf>
    <xf numFmtId="9" fontId="17" fillId="0" borderId="20" xfId="10" applyNumberFormat="1" applyFont="1" applyBorder="1" applyAlignment="1" applyProtection="1">
      <alignment horizontal="center" vertical="center" wrapText="1"/>
      <protection locked="0"/>
    </xf>
    <xf numFmtId="9" fontId="10" fillId="0" borderId="18" xfId="10" applyNumberFormat="1" applyFont="1" applyBorder="1" applyAlignment="1" applyProtection="1">
      <alignment horizontal="center" vertical="center" wrapText="1"/>
      <protection locked="0"/>
    </xf>
    <xf numFmtId="9" fontId="10" fillId="0" borderId="20" xfId="10" applyNumberFormat="1" applyFont="1" applyBorder="1" applyAlignment="1" applyProtection="1">
      <alignment horizontal="center" vertical="center" wrapText="1"/>
      <protection locked="0"/>
    </xf>
    <xf numFmtId="9" fontId="10" fillId="0" borderId="19" xfId="10" applyNumberFormat="1" applyFont="1" applyBorder="1" applyAlignment="1" applyProtection="1">
      <alignment horizontal="center" vertical="center" wrapText="1"/>
      <protection locked="0"/>
    </xf>
    <xf numFmtId="0" fontId="12" fillId="0" borderId="18" xfId="10" applyFont="1" applyBorder="1" applyAlignment="1" applyProtection="1">
      <alignment horizontal="center" vertical="center" wrapText="1"/>
      <protection locked="0"/>
    </xf>
    <xf numFmtId="0" fontId="12" fillId="0" borderId="20" xfId="10" applyFont="1" applyBorder="1" applyAlignment="1" applyProtection="1">
      <alignment horizontal="center" vertical="center" wrapText="1"/>
      <protection locked="0"/>
    </xf>
    <xf numFmtId="9" fontId="2" fillId="6" borderId="18" xfId="23" applyFont="1" applyFill="1" applyBorder="1" applyAlignment="1">
      <alignment horizontal="center" vertical="center" wrapText="1"/>
    </xf>
    <xf numFmtId="9" fontId="2" fillId="6" borderId="43" xfId="23" applyFont="1" applyFill="1" applyBorder="1" applyAlignment="1">
      <alignment horizontal="center" vertical="center" wrapText="1"/>
    </xf>
    <xf numFmtId="9" fontId="2" fillId="6" borderId="20" xfId="23" applyFont="1" applyFill="1" applyBorder="1" applyAlignment="1">
      <alignment horizontal="center" vertical="center" wrapText="1"/>
    </xf>
    <xf numFmtId="9" fontId="10" fillId="0" borderId="18" xfId="23" applyFont="1" applyBorder="1" applyAlignment="1">
      <alignment horizontal="center" vertical="center" wrapText="1"/>
    </xf>
    <xf numFmtId="9" fontId="10" fillId="0" borderId="19" xfId="23" applyFont="1" applyBorder="1" applyAlignment="1">
      <alignment horizontal="center" vertical="center" wrapText="1"/>
    </xf>
    <xf numFmtId="9" fontId="10" fillId="0" borderId="20" xfId="23" applyFont="1" applyBorder="1" applyAlignment="1">
      <alignment horizontal="center" vertical="center" wrapText="1"/>
    </xf>
    <xf numFmtId="9" fontId="2" fillId="0" borderId="32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9" fontId="2" fillId="0" borderId="18" xfId="23" applyFont="1" applyBorder="1" applyAlignment="1">
      <alignment horizontal="center" vertical="center" wrapText="1"/>
    </xf>
    <xf numFmtId="9" fontId="2" fillId="0" borderId="19" xfId="23" applyFont="1" applyBorder="1" applyAlignment="1">
      <alignment horizontal="center" vertical="center" wrapText="1"/>
    </xf>
    <xf numFmtId="9" fontId="2" fillId="0" borderId="20" xfId="23" applyFont="1" applyBorder="1" applyAlignment="1">
      <alignment horizontal="center" vertical="center" wrapText="1"/>
    </xf>
    <xf numFmtId="9" fontId="1" fillId="0" borderId="18" xfId="10" applyNumberFormat="1" applyBorder="1" applyAlignment="1">
      <alignment horizontal="center" vertical="center" wrapText="1"/>
    </xf>
    <xf numFmtId="9" fontId="1" fillId="0" borderId="19" xfId="10" applyNumberFormat="1" applyBorder="1" applyAlignment="1">
      <alignment horizontal="center" vertical="center" wrapText="1"/>
    </xf>
    <xf numFmtId="9" fontId="1" fillId="0" borderId="20" xfId="10" applyNumberFormat="1" applyBorder="1" applyAlignment="1">
      <alignment horizontal="center" vertical="center" wrapText="1"/>
    </xf>
    <xf numFmtId="0" fontId="16" fillId="0" borderId="18" xfId="3" applyFont="1" applyBorder="1" applyAlignment="1">
      <alignment horizontal="center" vertical="center" wrapText="1"/>
    </xf>
    <xf numFmtId="0" fontId="16" fillId="0" borderId="19" xfId="3" applyFont="1" applyBorder="1" applyAlignment="1">
      <alignment horizontal="center" vertical="center" wrapText="1"/>
    </xf>
    <xf numFmtId="0" fontId="16" fillId="0" borderId="20" xfId="3" applyFont="1" applyBorder="1" applyAlignment="1">
      <alignment horizontal="center" vertical="center" wrapText="1"/>
    </xf>
    <xf numFmtId="9" fontId="10" fillId="0" borderId="18" xfId="23" applyFont="1" applyBorder="1" applyAlignment="1" applyProtection="1">
      <alignment horizontal="center" vertical="center" wrapText="1"/>
      <protection locked="0"/>
    </xf>
    <xf numFmtId="9" fontId="10" fillId="0" borderId="20" xfId="23" applyFont="1" applyBorder="1" applyAlignment="1" applyProtection="1">
      <alignment horizontal="center" vertical="center" wrapText="1"/>
      <protection locked="0"/>
    </xf>
    <xf numFmtId="9" fontId="17" fillId="6" borderId="18" xfId="10" applyNumberFormat="1" applyFont="1" applyFill="1" applyBorder="1" applyAlignment="1">
      <alignment horizontal="center" vertical="center" wrapText="1"/>
    </xf>
    <xf numFmtId="9" fontId="17" fillId="6" borderId="19" xfId="10" applyNumberFormat="1" applyFont="1" applyFill="1" applyBorder="1" applyAlignment="1">
      <alignment horizontal="center" vertical="center" wrapText="1"/>
    </xf>
    <xf numFmtId="9" fontId="17" fillId="6" borderId="20" xfId="10" applyNumberFormat="1" applyFont="1" applyFill="1" applyBorder="1" applyAlignment="1">
      <alignment horizontal="center" vertical="center" wrapText="1"/>
    </xf>
    <xf numFmtId="0" fontId="10" fillId="0" borderId="18" xfId="10" applyFont="1" applyBorder="1" applyAlignment="1" applyProtection="1">
      <alignment horizontal="center" vertical="center" wrapText="1"/>
      <protection locked="0"/>
    </xf>
    <xf numFmtId="0" fontId="10" fillId="0" borderId="20" xfId="10" applyFont="1" applyBorder="1" applyAlignment="1" applyProtection="1">
      <alignment horizontal="center" vertical="center" wrapText="1"/>
      <protection locked="0"/>
    </xf>
    <xf numFmtId="0" fontId="12" fillId="0" borderId="19" xfId="10" applyFont="1" applyBorder="1" applyAlignment="1" applyProtection="1">
      <alignment horizontal="center" vertical="center" wrapText="1"/>
      <protection locked="0"/>
    </xf>
    <xf numFmtId="0" fontId="10" fillId="0" borderId="19" xfId="10" applyFont="1" applyBorder="1" applyAlignment="1" applyProtection="1">
      <alignment horizontal="center" vertical="center" wrapText="1"/>
      <protection locked="0"/>
    </xf>
    <xf numFmtId="9" fontId="10" fillId="0" borderId="19" xfId="23" applyFont="1" applyBorder="1" applyAlignment="1" applyProtection="1">
      <alignment horizontal="center" vertical="center" wrapText="1"/>
      <protection locked="0"/>
    </xf>
    <xf numFmtId="0" fontId="17" fillId="6" borderId="18" xfId="10" applyFont="1" applyFill="1" applyBorder="1" applyAlignment="1" applyProtection="1">
      <alignment horizontal="center" vertical="center" wrapText="1"/>
      <protection locked="0"/>
    </xf>
    <xf numFmtId="0" fontId="17" fillId="6" borderId="20" xfId="10" applyFont="1" applyFill="1" applyBorder="1" applyAlignment="1" applyProtection="1">
      <alignment horizontal="center" vertical="center" wrapText="1"/>
      <protection locked="0"/>
    </xf>
    <xf numFmtId="0" fontId="17" fillId="6" borderId="19" xfId="10" applyFont="1" applyFill="1" applyBorder="1" applyAlignment="1" applyProtection="1">
      <alignment horizontal="center" vertical="center" wrapText="1"/>
      <protection locked="0"/>
    </xf>
    <xf numFmtId="9" fontId="17" fillId="0" borderId="18" xfId="23" applyFont="1" applyBorder="1" applyAlignment="1" applyProtection="1">
      <alignment horizontal="center" vertical="center" wrapText="1"/>
      <protection locked="0"/>
    </xf>
    <xf numFmtId="9" fontId="17" fillId="0" borderId="19" xfId="23" applyFont="1" applyBorder="1" applyAlignment="1" applyProtection="1">
      <alignment horizontal="center" vertical="center" wrapText="1"/>
      <protection locked="0"/>
    </xf>
    <xf numFmtId="9" fontId="17" fillId="0" borderId="20" xfId="23" applyFont="1" applyBorder="1" applyAlignment="1" applyProtection="1">
      <alignment horizontal="center" vertical="center" wrapText="1"/>
      <protection locked="0"/>
    </xf>
    <xf numFmtId="0" fontId="2" fillId="0" borderId="4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3" fillId="6" borderId="33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2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9" fontId="2" fillId="0" borderId="33" xfId="0" applyNumberFormat="1" applyFont="1" applyBorder="1" applyAlignment="1">
      <alignment horizontal="center" vertical="center" wrapText="1"/>
    </xf>
    <xf numFmtId="0" fontId="13" fillId="6" borderId="30" xfId="0" applyFont="1" applyFill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 wrapText="1"/>
    </xf>
    <xf numFmtId="0" fontId="13" fillId="6" borderId="40" xfId="0" applyFont="1" applyFill="1" applyBorder="1" applyAlignment="1">
      <alignment horizontal="center" vertical="center" wrapText="1"/>
    </xf>
    <xf numFmtId="9" fontId="17" fillId="6" borderId="18" xfId="23" applyFont="1" applyFill="1" applyBorder="1" applyAlignment="1" applyProtection="1">
      <alignment horizontal="center" vertical="center" wrapText="1"/>
      <protection locked="0"/>
    </xf>
    <xf numFmtId="9" fontId="17" fillId="6" borderId="19" xfId="23" applyFont="1" applyFill="1" applyBorder="1" applyAlignment="1" applyProtection="1">
      <alignment horizontal="center" vertical="center" wrapText="1"/>
      <protection locked="0"/>
    </xf>
    <xf numFmtId="9" fontId="17" fillId="6" borderId="20" xfId="23" applyFont="1" applyFill="1" applyBorder="1" applyAlignment="1" applyProtection="1">
      <alignment horizontal="center" vertical="center" wrapText="1"/>
      <protection locked="0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5" fillId="3" borderId="14" xfId="10" applyFont="1" applyFill="1" applyBorder="1" applyAlignment="1" applyProtection="1">
      <alignment horizontal="center" vertical="center" wrapText="1"/>
      <protection locked="0"/>
    </xf>
    <xf numFmtId="0" fontId="15" fillId="3" borderId="15" xfId="10" applyFont="1" applyFill="1" applyBorder="1" applyAlignment="1" applyProtection="1">
      <alignment horizontal="center" vertical="center" wrapText="1"/>
      <protection locked="0"/>
    </xf>
    <xf numFmtId="0" fontId="15" fillId="3" borderId="38" xfId="10" applyFont="1" applyFill="1" applyBorder="1" applyAlignment="1" applyProtection="1">
      <alignment horizontal="center" vertical="center" wrapText="1"/>
      <protection locked="0"/>
    </xf>
    <xf numFmtId="0" fontId="14" fillId="3" borderId="14" xfId="10" applyFont="1" applyFill="1" applyBorder="1" applyAlignment="1" applyProtection="1">
      <alignment horizontal="center" vertical="center" wrapText="1"/>
      <protection locked="0"/>
    </xf>
    <xf numFmtId="0" fontId="14" fillId="3" borderId="15" xfId="10" applyFont="1" applyFill="1" applyBorder="1" applyAlignment="1" applyProtection="1">
      <alignment horizontal="center" vertical="center" wrapText="1"/>
      <protection locked="0"/>
    </xf>
    <xf numFmtId="0" fontId="14" fillId="3" borderId="36" xfId="10" applyFont="1" applyFill="1" applyBorder="1" applyAlignment="1" applyProtection="1">
      <alignment horizontal="center" vertical="center" wrapText="1"/>
      <protection locked="0"/>
    </xf>
    <xf numFmtId="0" fontId="14" fillId="3" borderId="3" xfId="10" applyFont="1" applyFill="1" applyBorder="1" applyAlignment="1" applyProtection="1">
      <alignment horizontal="center" vertical="center" wrapText="1"/>
      <protection locked="0"/>
    </xf>
    <xf numFmtId="0" fontId="14" fillId="3" borderId="8" xfId="10" applyFont="1" applyFill="1" applyBorder="1" applyAlignment="1" applyProtection="1">
      <alignment horizontal="center" vertical="center" wrapText="1"/>
      <protection locked="0"/>
    </xf>
    <xf numFmtId="9" fontId="1" fillId="0" borderId="44" xfId="10" applyNumberFormat="1" applyBorder="1" applyAlignment="1">
      <alignment horizontal="center" vertical="center" wrapText="1"/>
    </xf>
    <xf numFmtId="9" fontId="1" fillId="0" borderId="1" xfId="10" applyNumberFormat="1" applyBorder="1" applyAlignment="1">
      <alignment horizontal="center" vertical="center" wrapText="1"/>
    </xf>
    <xf numFmtId="9" fontId="1" fillId="0" borderId="43" xfId="10" applyNumberFormat="1" applyBorder="1" applyAlignment="1">
      <alignment horizontal="center" vertical="center" wrapText="1"/>
    </xf>
    <xf numFmtId="0" fontId="14" fillId="5" borderId="14" xfId="10" applyFont="1" applyFill="1" applyBorder="1" applyAlignment="1" applyProtection="1">
      <alignment horizontal="center" vertical="center" wrapText="1"/>
      <protection locked="0"/>
    </xf>
    <xf numFmtId="0" fontId="14" fillId="5" borderId="15" xfId="10" applyFont="1" applyFill="1" applyBorder="1" applyAlignment="1" applyProtection="1">
      <alignment horizontal="center" vertical="center" wrapText="1"/>
      <protection locked="0"/>
    </xf>
    <xf numFmtId="0" fontId="14" fillId="5" borderId="38" xfId="10" applyFont="1" applyFill="1" applyBorder="1" applyAlignment="1" applyProtection="1">
      <alignment horizontal="center" vertical="center" wrapText="1"/>
      <protection locked="0"/>
    </xf>
    <xf numFmtId="0" fontId="14" fillId="2" borderId="14" xfId="10" applyFont="1" applyFill="1" applyBorder="1" applyAlignment="1" applyProtection="1">
      <alignment horizontal="center" vertical="center" wrapText="1"/>
      <protection locked="0"/>
    </xf>
    <xf numFmtId="0" fontId="14" fillId="2" borderId="15" xfId="10" applyFont="1" applyFill="1" applyBorder="1" applyAlignment="1" applyProtection="1">
      <alignment horizontal="center" vertical="center" wrapText="1"/>
      <protection locked="0"/>
    </xf>
    <xf numFmtId="0" fontId="14" fillId="2" borderId="38" xfId="10" applyFont="1" applyFill="1" applyBorder="1" applyAlignment="1" applyProtection="1">
      <alignment horizontal="center" vertical="center" wrapText="1"/>
      <protection locked="0"/>
    </xf>
    <xf numFmtId="0" fontId="14" fillId="3" borderId="38" xfId="10" applyFont="1" applyFill="1" applyBorder="1" applyAlignment="1" applyProtection="1">
      <alignment horizontal="center" vertical="center" wrapText="1"/>
      <protection locked="0"/>
    </xf>
    <xf numFmtId="0" fontId="14" fillId="3" borderId="4" xfId="10" applyFont="1" applyFill="1" applyBorder="1" applyAlignment="1" applyProtection="1">
      <alignment horizontal="center" vertical="center" wrapText="1"/>
      <protection locked="0"/>
    </xf>
    <xf numFmtId="0" fontId="14" fillId="3" borderId="5" xfId="10" applyFont="1" applyFill="1" applyBorder="1" applyAlignment="1" applyProtection="1">
      <alignment horizontal="center" vertical="center" wrapText="1"/>
      <protection locked="0"/>
    </xf>
    <xf numFmtId="0" fontId="14" fillId="3" borderId="9" xfId="10" applyFont="1" applyFill="1" applyBorder="1" applyAlignment="1" applyProtection="1">
      <alignment horizontal="center" vertical="center" wrapText="1"/>
      <protection locked="0"/>
    </xf>
    <xf numFmtId="0" fontId="14" fillId="3" borderId="10" xfId="10" applyFont="1" applyFill="1" applyBorder="1" applyAlignment="1" applyProtection="1">
      <alignment horizontal="center" vertical="center" wrapText="1"/>
      <protection locked="0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6" fillId="0" borderId="18" xfId="10" applyFont="1" applyBorder="1" applyAlignment="1" applyProtection="1">
      <alignment horizontal="center" vertical="center" wrapText="1"/>
      <protection locked="0"/>
    </xf>
    <xf numFmtId="0" fontId="16" fillId="0" borderId="19" xfId="10" applyFont="1" applyBorder="1" applyAlignment="1" applyProtection="1">
      <alignment horizontal="center" vertical="center" wrapText="1"/>
      <protection locked="0"/>
    </xf>
    <xf numFmtId="0" fontId="16" fillId="0" borderId="20" xfId="10" applyFont="1" applyBorder="1" applyAlignment="1" applyProtection="1">
      <alignment horizontal="center" vertical="center" wrapText="1"/>
      <protection locked="0"/>
    </xf>
    <xf numFmtId="0" fontId="2" fillId="6" borderId="29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9" fontId="10" fillId="0" borderId="18" xfId="11" applyFont="1" applyBorder="1" applyAlignment="1" applyProtection="1">
      <alignment horizontal="center" vertical="center" wrapText="1"/>
      <protection locked="0"/>
    </xf>
    <xf numFmtId="9" fontId="10" fillId="0" borderId="20" xfId="11" applyFont="1" applyBorder="1" applyAlignment="1" applyProtection="1">
      <alignment horizontal="center" vertical="center" wrapText="1"/>
      <protection locked="0"/>
    </xf>
    <xf numFmtId="9" fontId="17" fillId="0" borderId="18" xfId="11" applyFont="1" applyBorder="1" applyAlignment="1" applyProtection="1">
      <alignment horizontal="center" vertical="center" wrapText="1"/>
      <protection locked="0"/>
    </xf>
    <xf numFmtId="9" fontId="17" fillId="0" borderId="20" xfId="11" applyFont="1" applyBorder="1" applyAlignment="1" applyProtection="1">
      <alignment horizontal="center" vertical="center" wrapText="1"/>
      <protection locked="0"/>
    </xf>
    <xf numFmtId="9" fontId="17" fillId="6" borderId="18" xfId="11" applyFont="1" applyFill="1" applyBorder="1" applyAlignment="1" applyProtection="1">
      <alignment horizontal="center" vertical="center" wrapText="1"/>
      <protection locked="0"/>
    </xf>
    <xf numFmtId="9" fontId="17" fillId="6" borderId="19" xfId="11" applyFont="1" applyFill="1" applyBorder="1" applyAlignment="1" applyProtection="1">
      <alignment horizontal="center" vertical="center" wrapText="1"/>
      <protection locked="0"/>
    </xf>
    <xf numFmtId="9" fontId="17" fillId="6" borderId="20" xfId="11" applyFont="1" applyFill="1" applyBorder="1" applyAlignment="1" applyProtection="1">
      <alignment horizontal="center" vertical="center" wrapText="1"/>
      <protection locked="0"/>
    </xf>
    <xf numFmtId="0" fontId="1" fillId="0" borderId="18" xfId="10" applyBorder="1" applyAlignment="1">
      <alignment horizontal="center" vertical="center" wrapText="1"/>
    </xf>
    <xf numFmtId="0" fontId="1" fillId="0" borderId="19" xfId="10" applyBorder="1" applyAlignment="1">
      <alignment horizontal="center" vertical="center" wrapText="1"/>
    </xf>
    <xf numFmtId="0" fontId="1" fillId="0" borderId="20" xfId="10" applyBorder="1" applyAlignment="1">
      <alignment horizontal="center" vertical="center" wrapText="1"/>
    </xf>
    <xf numFmtId="0" fontId="10" fillId="0" borderId="18" xfId="10" applyFont="1" applyBorder="1" applyAlignment="1">
      <alignment horizontal="center" vertical="center" wrapText="1"/>
    </xf>
    <xf numFmtId="0" fontId="10" fillId="0" borderId="19" xfId="10" applyFont="1" applyBorder="1" applyAlignment="1">
      <alignment horizontal="center" vertical="center" wrapText="1"/>
    </xf>
    <xf numFmtId="0" fontId="10" fillId="0" borderId="20" xfId="10" applyFont="1" applyBorder="1" applyAlignment="1">
      <alignment horizontal="center" vertical="center" wrapText="1"/>
    </xf>
    <xf numFmtId="0" fontId="25" fillId="4" borderId="1" xfId="4" applyFont="1" applyFill="1" applyBorder="1" applyAlignment="1" applyProtection="1">
      <alignment horizontal="center" vertical="center" wrapText="1"/>
      <protection locked="0"/>
    </xf>
    <xf numFmtId="0" fontId="25" fillId="4" borderId="0" xfId="4" applyFont="1" applyFill="1" applyAlignment="1" applyProtection="1">
      <alignment horizontal="center" vertical="center" wrapText="1"/>
      <protection locked="0"/>
    </xf>
    <xf numFmtId="0" fontId="25" fillId="4" borderId="37" xfId="4" applyFont="1" applyFill="1" applyBorder="1" applyAlignment="1" applyProtection="1">
      <alignment horizontal="center" vertical="center" wrapText="1"/>
      <protection locked="0"/>
    </xf>
    <xf numFmtId="0" fontId="25" fillId="4" borderId="9" xfId="4" applyFont="1" applyFill="1" applyBorder="1" applyAlignment="1" applyProtection="1">
      <alignment horizontal="center" vertical="center" wrapText="1"/>
      <protection locked="0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9" fontId="2" fillId="6" borderId="18" xfId="0" applyNumberFormat="1" applyFont="1" applyFill="1" applyBorder="1" applyAlignment="1">
      <alignment horizontal="center" vertical="center" wrapText="1"/>
    </xf>
    <xf numFmtId="9" fontId="2" fillId="6" borderId="20" xfId="0" applyNumberFormat="1" applyFont="1" applyFill="1" applyBorder="1" applyAlignment="1">
      <alignment horizontal="center" vertical="center" wrapText="1"/>
    </xf>
    <xf numFmtId="0" fontId="12" fillId="0" borderId="18" xfId="10" applyFont="1" applyBorder="1" applyAlignment="1">
      <alignment horizontal="center" vertical="center" wrapText="1"/>
    </xf>
    <xf numFmtId="0" fontId="12" fillId="0" borderId="19" xfId="10" applyFont="1" applyBorder="1" applyAlignment="1">
      <alignment horizontal="center" vertical="center" wrapText="1"/>
    </xf>
    <xf numFmtId="0" fontId="12" fillId="0" borderId="20" xfId="10" applyFont="1" applyBorder="1" applyAlignment="1">
      <alignment horizontal="center" vertical="center" wrapText="1"/>
    </xf>
    <xf numFmtId="9" fontId="2" fillId="6" borderId="19" xfId="0" applyNumberFormat="1" applyFont="1" applyFill="1" applyBorder="1" applyAlignment="1">
      <alignment horizontal="center" vertical="center" wrapText="1"/>
    </xf>
    <xf numFmtId="9" fontId="10" fillId="6" borderId="18" xfId="10" applyNumberFormat="1" applyFont="1" applyFill="1" applyBorder="1" applyAlignment="1">
      <alignment horizontal="center" vertical="center" wrapText="1"/>
    </xf>
    <xf numFmtId="9" fontId="10" fillId="6" borderId="19" xfId="10" applyNumberFormat="1" applyFont="1" applyFill="1" applyBorder="1" applyAlignment="1">
      <alignment horizontal="center" vertical="center" wrapText="1"/>
    </xf>
    <xf numFmtId="9" fontId="10" fillId="6" borderId="20" xfId="10" applyNumberFormat="1" applyFont="1" applyFill="1" applyBorder="1" applyAlignment="1">
      <alignment horizontal="center" vertical="center" wrapText="1"/>
    </xf>
    <xf numFmtId="0" fontId="16" fillId="0" borderId="18" xfId="1" applyFont="1" applyBorder="1" applyAlignment="1">
      <alignment horizontal="center" vertical="center" wrapText="1"/>
    </xf>
    <xf numFmtId="0" fontId="16" fillId="0" borderId="19" xfId="1" applyFont="1" applyBorder="1" applyAlignment="1">
      <alignment horizontal="center" vertical="center" wrapText="1"/>
    </xf>
    <xf numFmtId="0" fontId="16" fillId="0" borderId="20" xfId="1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0" fontId="12" fillId="0" borderId="19" xfId="3" applyFont="1" applyBorder="1" applyAlignment="1">
      <alignment horizontal="center" vertical="center" wrapText="1"/>
    </xf>
    <xf numFmtId="0" fontId="12" fillId="0" borderId="20" xfId="3" applyFont="1" applyBorder="1" applyAlignment="1">
      <alignment horizontal="center" vertical="center" wrapText="1"/>
    </xf>
    <xf numFmtId="0" fontId="24" fillId="6" borderId="18" xfId="0" applyFont="1" applyFill="1" applyBorder="1" applyAlignment="1">
      <alignment horizontal="center" vertical="center" wrapText="1"/>
    </xf>
    <xf numFmtId="0" fontId="24" fillId="6" borderId="20" xfId="0" applyFont="1" applyFill="1" applyBorder="1" applyAlignment="1">
      <alignment horizontal="center" vertical="center" wrapText="1"/>
    </xf>
    <xf numFmtId="0" fontId="10" fillId="6" borderId="18" xfId="10" applyFont="1" applyFill="1" applyBorder="1" applyAlignment="1">
      <alignment horizontal="center" vertical="center" wrapText="1"/>
    </xf>
    <xf numFmtId="0" fontId="10" fillId="6" borderId="20" xfId="10" applyFont="1" applyFill="1" applyBorder="1" applyAlignment="1">
      <alignment horizontal="center" vertical="center" wrapText="1"/>
    </xf>
    <xf numFmtId="0" fontId="16" fillId="6" borderId="18" xfId="10" applyFont="1" applyFill="1" applyBorder="1" applyAlignment="1">
      <alignment horizontal="center" vertical="center" wrapText="1"/>
    </xf>
    <xf numFmtId="0" fontId="16" fillId="6" borderId="19" xfId="10" applyFont="1" applyFill="1" applyBorder="1" applyAlignment="1">
      <alignment horizontal="center" vertical="center" wrapText="1"/>
    </xf>
    <xf numFmtId="0" fontId="16" fillId="6" borderId="20" xfId="10" applyFont="1" applyFill="1" applyBorder="1" applyAlignment="1">
      <alignment horizontal="center" vertical="center" wrapText="1"/>
    </xf>
    <xf numFmtId="0" fontId="17" fillId="6" borderId="18" xfId="10" applyFont="1" applyFill="1" applyBorder="1" applyAlignment="1">
      <alignment horizontal="center" vertical="center" wrapText="1"/>
    </xf>
    <xf numFmtId="0" fontId="17" fillId="6" borderId="19" xfId="10" applyFont="1" applyFill="1" applyBorder="1" applyAlignment="1">
      <alignment horizontal="center" vertical="center" wrapText="1"/>
    </xf>
    <xf numFmtId="0" fontId="17" fillId="6" borderId="20" xfId="1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 wrapText="1"/>
    </xf>
    <xf numFmtId="0" fontId="10" fillId="6" borderId="19" xfId="10" applyFont="1" applyFill="1" applyBorder="1" applyAlignment="1">
      <alignment horizontal="center" vertical="center" wrapText="1"/>
    </xf>
    <xf numFmtId="9" fontId="10" fillId="0" borderId="31" xfId="10" applyNumberFormat="1" applyFont="1" applyBorder="1" applyAlignment="1">
      <alignment horizontal="center" vertical="center" wrapText="1"/>
    </xf>
    <xf numFmtId="9" fontId="10" fillId="0" borderId="34" xfId="10" applyNumberFormat="1" applyFont="1" applyBorder="1" applyAlignment="1">
      <alignment horizontal="center" vertical="center" wrapText="1"/>
    </xf>
    <xf numFmtId="0" fontId="10" fillId="0" borderId="18" xfId="10" applyFont="1" applyBorder="1" applyAlignment="1" applyProtection="1">
      <alignment horizontal="center" vertical="center"/>
      <protection locked="0"/>
    </xf>
    <xf numFmtId="0" fontId="10" fillId="0" borderId="20" xfId="10" applyFont="1" applyBorder="1" applyAlignment="1" applyProtection="1">
      <alignment horizontal="center" vertical="center"/>
      <protection locked="0"/>
    </xf>
    <xf numFmtId="0" fontId="16" fillId="0" borderId="17" xfId="2" applyFont="1" applyBorder="1" applyAlignment="1">
      <alignment horizontal="center" vertical="center" wrapText="1"/>
    </xf>
    <xf numFmtId="0" fontId="12" fillId="0" borderId="33" xfId="10" applyFont="1" applyBorder="1" applyAlignment="1">
      <alignment horizontal="center" vertical="center" wrapText="1"/>
    </xf>
    <xf numFmtId="0" fontId="12" fillId="0" borderId="22" xfId="10" applyFont="1" applyBorder="1" applyAlignment="1">
      <alignment horizontal="center" vertical="center" wrapText="1"/>
    </xf>
    <xf numFmtId="0" fontId="10" fillId="0" borderId="33" xfId="10" applyFont="1" applyBorder="1" applyAlignment="1">
      <alignment horizontal="center" vertical="center" wrapText="1"/>
    </xf>
    <xf numFmtId="0" fontId="10" fillId="0" borderId="22" xfId="10" applyFont="1" applyBorder="1" applyAlignment="1">
      <alignment horizontal="center" vertical="center" wrapText="1"/>
    </xf>
    <xf numFmtId="9" fontId="10" fillId="0" borderId="33" xfId="10" applyNumberFormat="1" applyFont="1" applyBorder="1" applyAlignment="1">
      <alignment horizontal="center" vertical="center" wrapText="1"/>
    </xf>
    <xf numFmtId="9" fontId="10" fillId="0" borderId="22" xfId="10" applyNumberFormat="1" applyFont="1" applyBorder="1" applyAlignment="1">
      <alignment horizontal="center" vertical="center" wrapText="1"/>
    </xf>
    <xf numFmtId="0" fontId="14" fillId="5" borderId="2" xfId="10" applyFont="1" applyFill="1" applyBorder="1" applyAlignment="1" applyProtection="1">
      <alignment horizontal="center" vertical="center" wrapText="1"/>
      <protection locked="0"/>
    </xf>
    <xf numFmtId="0" fontId="14" fillId="5" borderId="7" xfId="10" applyFont="1" applyFill="1" applyBorder="1" applyAlignment="1" applyProtection="1">
      <alignment horizontal="center" vertical="center" wrapText="1"/>
      <protection locked="0"/>
    </xf>
    <xf numFmtId="0" fontId="14" fillId="5" borderId="12" xfId="10" applyFont="1" applyFill="1" applyBorder="1" applyAlignment="1" applyProtection="1">
      <alignment horizontal="center" vertical="center" wrapText="1"/>
      <protection locked="0"/>
    </xf>
    <xf numFmtId="0" fontId="14" fillId="2" borderId="2" xfId="10" applyFont="1" applyFill="1" applyBorder="1" applyAlignment="1" applyProtection="1">
      <alignment horizontal="center" vertical="center" wrapText="1"/>
      <protection locked="0"/>
    </xf>
    <xf numFmtId="0" fontId="14" fillId="2" borderId="7" xfId="10" applyFont="1" applyFill="1" applyBorder="1" applyAlignment="1" applyProtection="1">
      <alignment horizontal="center" vertical="center" wrapText="1"/>
      <protection locked="0"/>
    </xf>
    <xf numFmtId="0" fontId="14" fillId="2" borderId="12" xfId="10" applyFont="1" applyFill="1" applyBorder="1" applyAlignment="1" applyProtection="1">
      <alignment horizontal="center" vertical="center" wrapText="1"/>
      <protection locked="0"/>
    </xf>
    <xf numFmtId="0" fontId="14" fillId="3" borderId="2" xfId="10" applyFont="1" applyFill="1" applyBorder="1" applyAlignment="1" applyProtection="1">
      <alignment horizontal="center" vertical="center" wrapText="1"/>
      <protection locked="0"/>
    </xf>
    <xf numFmtId="0" fontId="14" fillId="3" borderId="7" xfId="10" applyFont="1" applyFill="1" applyBorder="1" applyAlignment="1" applyProtection="1">
      <alignment horizontal="center" vertical="center" wrapText="1"/>
      <protection locked="0"/>
    </xf>
    <xf numFmtId="0" fontId="14" fillId="3" borderId="12" xfId="10" applyFont="1" applyFill="1" applyBorder="1" applyAlignment="1" applyProtection="1">
      <alignment horizontal="center" vertical="center" wrapText="1"/>
      <protection locked="0"/>
    </xf>
    <xf numFmtId="0" fontId="12" fillId="0" borderId="17" xfId="10" applyFont="1" applyBorder="1" applyAlignment="1" applyProtection="1">
      <alignment horizontal="center" vertical="center" wrapText="1"/>
      <protection locked="0"/>
    </xf>
    <xf numFmtId="0" fontId="17" fillId="0" borderId="17" xfId="10" applyFont="1" applyBorder="1" applyAlignment="1" applyProtection="1">
      <alignment horizontal="center" vertical="center" wrapText="1"/>
      <protection locked="0"/>
    </xf>
    <xf numFmtId="0" fontId="16" fillId="0" borderId="17" xfId="10" applyFont="1" applyBorder="1" applyAlignment="1" applyProtection="1">
      <alignment horizontal="center" vertical="center" wrapText="1"/>
      <protection locked="0"/>
    </xf>
    <xf numFmtId="0" fontId="12" fillId="6" borderId="17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7" fillId="6" borderId="17" xfId="10" applyFont="1" applyFill="1" applyBorder="1" applyAlignment="1" applyProtection="1">
      <alignment horizontal="center" vertical="center" wrapText="1"/>
      <protection locked="0"/>
    </xf>
    <xf numFmtId="0" fontId="18" fillId="6" borderId="17" xfId="10" applyFont="1" applyFill="1" applyBorder="1" applyAlignment="1" applyProtection="1">
      <alignment horizontal="center" vertical="center" wrapText="1"/>
      <protection locked="0"/>
    </xf>
    <xf numFmtId="9" fontId="8" fillId="0" borderId="17" xfId="23" applyFont="1" applyBorder="1" applyAlignment="1" applyProtection="1">
      <alignment horizontal="center" vertical="center" wrapText="1"/>
      <protection locked="0"/>
    </xf>
    <xf numFmtId="9" fontId="8" fillId="0" borderId="17" xfId="10" applyNumberFormat="1" applyFont="1" applyBorder="1" applyAlignment="1" applyProtection="1">
      <alignment horizontal="center" vertical="center" wrapText="1"/>
      <protection locked="0"/>
    </xf>
    <xf numFmtId="0" fontId="8" fillId="0" borderId="17" xfId="10" applyFont="1" applyBorder="1" applyAlignment="1" applyProtection="1">
      <alignment horizontal="center" vertical="center" wrapText="1"/>
      <protection locked="0"/>
    </xf>
    <xf numFmtId="0" fontId="8" fillId="0" borderId="17" xfId="23" applyNumberFormat="1" applyFont="1" applyBorder="1" applyAlignment="1" applyProtection="1">
      <alignment horizontal="center" vertical="center" wrapText="1"/>
      <protection locked="0"/>
    </xf>
    <xf numFmtId="0" fontId="14" fillId="3" borderId="14" xfId="23" applyNumberFormat="1" applyFont="1" applyFill="1" applyBorder="1" applyAlignment="1" applyProtection="1">
      <alignment horizontal="center" vertical="center" wrapText="1"/>
      <protection locked="0"/>
    </xf>
    <xf numFmtId="0" fontId="14" fillId="3" borderId="15" xfId="23" applyNumberFormat="1" applyFont="1" applyFill="1" applyBorder="1" applyAlignment="1" applyProtection="1">
      <alignment horizontal="center" vertical="center" wrapText="1"/>
      <protection locked="0"/>
    </xf>
    <xf numFmtId="0" fontId="14" fillId="3" borderId="36" xfId="23" applyNumberFormat="1" applyFont="1" applyFill="1" applyBorder="1" applyAlignment="1" applyProtection="1">
      <alignment horizontal="center" vertical="center" wrapText="1"/>
      <protection locked="0"/>
    </xf>
    <xf numFmtId="0" fontId="10" fillId="0" borderId="17" xfId="12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/>
    </xf>
    <xf numFmtId="9" fontId="17" fillId="0" borderId="20" xfId="10" applyNumberFormat="1" applyFont="1" applyBorder="1" applyAlignment="1" applyProtection="1">
      <alignment horizontal="center" vertical="center"/>
      <protection locked="0"/>
    </xf>
    <xf numFmtId="0" fontId="17" fillId="0" borderId="17" xfId="10" applyFont="1" applyBorder="1" applyAlignment="1" applyProtection="1">
      <alignment horizontal="center" vertical="center"/>
      <protection locked="0"/>
    </xf>
    <xf numFmtId="9" fontId="10" fillId="0" borderId="17" xfId="10" applyNumberFormat="1" applyFont="1" applyBorder="1" applyAlignment="1" applyProtection="1">
      <alignment horizontal="center" vertical="center" wrapText="1"/>
      <protection locked="0"/>
    </xf>
    <xf numFmtId="0" fontId="10" fillId="0" borderId="17" xfId="10" applyFont="1" applyBorder="1" applyAlignment="1" applyProtection="1">
      <alignment horizontal="center" vertical="center" wrapText="1"/>
      <protection locked="0"/>
    </xf>
    <xf numFmtId="0" fontId="12" fillId="0" borderId="17" xfId="10" applyFont="1" applyBorder="1" applyAlignment="1">
      <alignment horizontal="center" vertical="center" wrapText="1"/>
    </xf>
    <xf numFmtId="0" fontId="10" fillId="0" borderId="17" xfId="10" applyFont="1" applyBorder="1" applyAlignment="1">
      <alignment horizontal="center" vertical="center" wrapText="1"/>
    </xf>
    <xf numFmtId="9" fontId="17" fillId="0" borderId="17" xfId="6" applyFont="1" applyBorder="1" applyAlignment="1">
      <alignment horizontal="center" vertical="center" wrapText="1"/>
    </xf>
    <xf numFmtId="0" fontId="10" fillId="0" borderId="17" xfId="7" applyFont="1" applyBorder="1" applyAlignment="1">
      <alignment horizontal="center" vertical="center" wrapText="1"/>
    </xf>
    <xf numFmtId="9" fontId="17" fillId="0" borderId="17" xfId="7" applyNumberFormat="1" applyFont="1" applyBorder="1" applyAlignment="1">
      <alignment horizontal="center" vertical="center" wrapText="1"/>
    </xf>
    <xf numFmtId="0" fontId="17" fillId="0" borderId="17" xfId="7" applyFont="1" applyBorder="1" applyAlignment="1">
      <alignment horizontal="center" vertical="center" wrapText="1"/>
    </xf>
    <xf numFmtId="0" fontId="16" fillId="0" borderId="17" xfId="10" applyFont="1" applyBorder="1" applyAlignment="1">
      <alignment horizontal="center" vertical="center" wrapText="1"/>
    </xf>
    <xf numFmtId="9" fontId="17" fillId="0" borderId="17" xfId="10" applyNumberFormat="1" applyFont="1" applyBorder="1" applyAlignment="1" applyProtection="1">
      <alignment horizontal="center" vertical="center" wrapText="1"/>
      <protection locked="0"/>
    </xf>
    <xf numFmtId="0" fontId="17" fillId="6" borderId="17" xfId="7" applyFont="1" applyFill="1" applyBorder="1" applyAlignment="1">
      <alignment horizontal="center" vertical="center" wrapText="1"/>
    </xf>
    <xf numFmtId="9" fontId="17" fillId="6" borderId="17" xfId="7" applyNumberFormat="1" applyFont="1" applyFill="1" applyBorder="1" applyAlignment="1">
      <alignment horizontal="center" vertical="center" wrapText="1"/>
    </xf>
    <xf numFmtId="0" fontId="16" fillId="6" borderId="17" xfId="10" applyFont="1" applyFill="1" applyBorder="1" applyAlignment="1" applyProtection="1">
      <alignment horizontal="center" vertical="center" wrapText="1"/>
      <protection locked="0"/>
    </xf>
    <xf numFmtId="0" fontId="17" fillId="6" borderId="17" xfId="0" applyFont="1" applyFill="1" applyBorder="1" applyAlignment="1">
      <alignment horizontal="center" vertical="center" wrapText="1"/>
    </xf>
    <xf numFmtId="0" fontId="17" fillId="6" borderId="17" xfId="23" applyNumberFormat="1" applyFont="1" applyFill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>
      <alignment horizontal="center" vertical="center" wrapText="1"/>
    </xf>
    <xf numFmtId="9" fontId="17" fillId="6" borderId="17" xfId="23" applyFont="1" applyFill="1" applyBorder="1" applyAlignment="1" applyProtection="1">
      <alignment horizontal="center" vertical="center" wrapText="1"/>
      <protection locked="0"/>
    </xf>
    <xf numFmtId="0" fontId="10" fillId="0" borderId="20" xfId="12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0" fontId="10" fillId="6" borderId="17" xfId="12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9" fontId="10" fillId="6" borderId="17" xfId="0" applyNumberFormat="1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9" fontId="10" fillId="0" borderId="17" xfId="0" applyNumberFormat="1" applyFont="1" applyBorder="1" applyAlignment="1">
      <alignment horizontal="center" vertical="center"/>
    </xf>
    <xf numFmtId="0" fontId="15" fillId="3" borderId="36" xfId="10" applyFont="1" applyFill="1" applyBorder="1" applyAlignment="1" applyProtection="1">
      <alignment horizontal="center" vertical="center" wrapText="1"/>
      <protection locked="0"/>
    </xf>
    <xf numFmtId="0" fontId="10" fillId="0" borderId="17" xfId="23" applyNumberFormat="1" applyFont="1" applyBorder="1" applyAlignment="1" applyProtection="1">
      <alignment horizontal="center" vertical="center" wrapText="1"/>
      <protection locked="0"/>
    </xf>
    <xf numFmtId="0" fontId="13" fillId="6" borderId="17" xfId="1" applyFont="1" applyFill="1" applyBorder="1" applyAlignment="1">
      <alignment horizontal="center" vertical="center" wrapText="1"/>
    </xf>
    <xf numFmtId="0" fontId="12" fillId="6" borderId="17" xfId="1" applyFont="1" applyFill="1" applyBorder="1" applyAlignment="1">
      <alignment horizontal="center" vertical="center" wrapText="1"/>
    </xf>
    <xf numFmtId="9" fontId="10" fillId="6" borderId="17" xfId="23" applyFont="1" applyFill="1" applyBorder="1" applyAlignment="1" applyProtection="1">
      <alignment horizontal="center" vertical="center" wrapText="1"/>
      <protection locked="0"/>
    </xf>
    <xf numFmtId="0" fontId="12" fillId="6" borderId="18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9" fontId="1" fillId="6" borderId="18" xfId="0" applyNumberFormat="1" applyFont="1" applyFill="1" applyBorder="1" applyAlignment="1">
      <alignment horizontal="center" vertical="center" wrapText="1"/>
    </xf>
    <xf numFmtId="9" fontId="1" fillId="6" borderId="19" xfId="0" applyNumberFormat="1" applyFont="1" applyFill="1" applyBorder="1" applyAlignment="1">
      <alignment horizontal="center" vertical="center" wrapText="1"/>
    </xf>
    <xf numFmtId="9" fontId="1" fillId="6" borderId="20" xfId="0" applyNumberFormat="1" applyFont="1" applyFill="1" applyBorder="1" applyAlignment="1">
      <alignment horizontal="center" vertical="center" wrapText="1"/>
    </xf>
    <xf numFmtId="10" fontId="10" fillId="6" borderId="18" xfId="0" applyNumberFormat="1" applyFont="1" applyFill="1" applyBorder="1" applyAlignment="1">
      <alignment horizontal="center" vertical="center" wrapText="1"/>
    </xf>
    <xf numFmtId="10" fontId="10" fillId="6" borderId="19" xfId="0" applyNumberFormat="1" applyFont="1" applyFill="1" applyBorder="1" applyAlignment="1">
      <alignment horizontal="center" vertical="center" wrapText="1"/>
    </xf>
    <xf numFmtId="10" fontId="10" fillId="6" borderId="20" xfId="0" applyNumberFormat="1" applyFont="1" applyFill="1" applyBorder="1" applyAlignment="1">
      <alignment horizontal="center" vertical="center" wrapText="1"/>
    </xf>
    <xf numFmtId="0" fontId="12" fillId="6" borderId="17" xfId="10" applyFont="1" applyFill="1" applyBorder="1" applyAlignment="1" applyProtection="1">
      <alignment horizontal="center" vertical="center" wrapText="1"/>
      <protection locked="0"/>
    </xf>
    <xf numFmtId="0" fontId="12" fillId="6" borderId="17" xfId="10" applyFont="1" applyFill="1" applyBorder="1" applyAlignment="1">
      <alignment horizontal="center" vertical="center" wrapText="1"/>
    </xf>
    <xf numFmtId="0" fontId="10" fillId="6" borderId="17" xfId="10" applyFont="1" applyFill="1" applyBorder="1" applyAlignment="1">
      <alignment horizontal="center" vertical="center" wrapText="1"/>
    </xf>
    <xf numFmtId="9" fontId="10" fillId="6" borderId="17" xfId="23" applyFont="1" applyFill="1" applyBorder="1" applyAlignment="1">
      <alignment horizontal="center" vertical="center" wrapText="1"/>
    </xf>
    <xf numFmtId="1" fontId="2" fillId="0" borderId="17" xfId="5" applyNumberFormat="1" applyFont="1" applyBorder="1" applyAlignment="1">
      <alignment horizontal="center" vertical="center" wrapText="1"/>
    </xf>
    <xf numFmtId="0" fontId="16" fillId="6" borderId="17" xfId="10" applyFont="1" applyFill="1" applyBorder="1" applyAlignment="1">
      <alignment horizontal="center" vertical="center" wrapText="1"/>
    </xf>
    <xf numFmtId="0" fontId="10" fillId="6" borderId="17" xfId="10" applyFont="1" applyFill="1" applyBorder="1" applyAlignment="1" applyProtection="1">
      <alignment horizontal="center" vertical="center" wrapText="1"/>
      <protection locked="0"/>
    </xf>
    <xf numFmtId="9" fontId="17" fillId="0" borderId="17" xfId="10" applyNumberFormat="1" applyFont="1" applyBorder="1" applyAlignment="1">
      <alignment horizontal="center" vertical="center" wrapText="1"/>
    </xf>
    <xf numFmtId="0" fontId="17" fillId="0" borderId="17" xfId="10" applyFont="1" applyBorder="1" applyAlignment="1">
      <alignment horizontal="center" vertical="center" wrapText="1"/>
    </xf>
    <xf numFmtId="0" fontId="17" fillId="6" borderId="17" xfId="1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9" fontId="10" fillId="0" borderId="17" xfId="10" applyNumberFormat="1" applyFont="1" applyBorder="1" applyAlignment="1">
      <alignment horizontal="center" vertical="center" wrapText="1"/>
    </xf>
    <xf numFmtId="9" fontId="10" fillId="6" borderId="17" xfId="10" applyNumberFormat="1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2" fillId="6" borderId="20" xfId="1" applyFont="1" applyFill="1" applyBorder="1" applyAlignment="1">
      <alignment horizontal="center" vertical="center" wrapText="1"/>
    </xf>
    <xf numFmtId="0" fontId="12" fillId="6" borderId="20" xfId="1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9" fontId="2" fillId="0" borderId="17" xfId="0" applyNumberFormat="1" applyFont="1" applyBorder="1" applyAlignment="1">
      <alignment horizontal="center" vertical="center" wrapText="1"/>
    </xf>
    <xf numFmtId="9" fontId="2" fillId="6" borderId="17" xfId="0" applyNumberFormat="1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9" fontId="17" fillId="6" borderId="17" xfId="23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9" fontId="10" fillId="0" borderId="17" xfId="0" applyNumberFormat="1" applyFont="1" applyBorder="1" applyAlignment="1">
      <alignment horizontal="center" vertical="center" wrapText="1" shrinkToFit="1"/>
    </xf>
    <xf numFmtId="9" fontId="10" fillId="0" borderId="17" xfId="23" applyFont="1" applyFill="1" applyBorder="1" applyAlignment="1" applyProtection="1">
      <alignment horizontal="center" vertical="center" wrapText="1"/>
      <protection locked="0"/>
    </xf>
    <xf numFmtId="9" fontId="10" fillId="0" borderId="17" xfId="0" applyNumberFormat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9" fontId="10" fillId="0" borderId="17" xfId="11" applyFont="1" applyFill="1" applyBorder="1" applyAlignment="1" applyProtection="1">
      <alignment horizontal="center" vertical="center" wrapText="1"/>
      <protection locked="0"/>
    </xf>
    <xf numFmtId="9" fontId="17" fillId="6" borderId="17" xfId="10" applyNumberFormat="1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9" fontId="10" fillId="6" borderId="17" xfId="0" applyNumberFormat="1" applyFont="1" applyFill="1" applyBorder="1" applyAlignment="1">
      <alignment horizontal="center" vertical="center" wrapText="1"/>
    </xf>
    <xf numFmtId="0" fontId="2" fillId="0" borderId="17" xfId="5" applyFont="1" applyBorder="1" applyAlignment="1">
      <alignment horizontal="center" vertical="center" wrapText="1"/>
    </xf>
    <xf numFmtId="9" fontId="10" fillId="6" borderId="17" xfId="10" applyNumberFormat="1" applyFont="1" applyFill="1" applyBorder="1" applyAlignment="1" applyProtection="1">
      <alignment horizontal="center" vertical="center" wrapText="1"/>
      <protection locked="0"/>
    </xf>
    <xf numFmtId="0" fontId="5" fillId="0" borderId="17" xfId="10" applyFont="1" applyBorder="1" applyAlignment="1" applyProtection="1">
      <alignment horizontal="center" vertical="center" wrapText="1"/>
      <protection locked="0"/>
    </xf>
    <xf numFmtId="0" fontId="12" fillId="11" borderId="17" xfId="10" applyFont="1" applyFill="1" applyBorder="1" applyAlignment="1" applyProtection="1">
      <alignment horizontal="center" vertical="center" wrapText="1"/>
      <protection locked="0"/>
    </xf>
    <xf numFmtId="0" fontId="6" fillId="0" borderId="17" xfId="10" applyFont="1" applyBorder="1" applyAlignment="1" applyProtection="1">
      <alignment horizontal="center" vertical="center" wrapText="1"/>
      <protection locked="0"/>
    </xf>
    <xf numFmtId="9" fontId="2" fillId="0" borderId="17" xfId="23" applyFont="1" applyBorder="1" applyAlignment="1">
      <alignment horizontal="center" vertical="center" wrapText="1"/>
    </xf>
    <xf numFmtId="9" fontId="2" fillId="0" borderId="17" xfId="23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 wrapText="1"/>
    </xf>
    <xf numFmtId="0" fontId="11" fillId="6" borderId="17" xfId="10" applyFont="1" applyFill="1" applyBorder="1" applyAlignment="1">
      <alignment horizontal="center" vertical="center" wrapText="1"/>
    </xf>
    <xf numFmtId="10" fontId="17" fillId="0" borderId="17" xfId="10" applyNumberFormat="1" applyFont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21" fillId="6" borderId="17" xfId="0" applyFont="1" applyFill="1" applyBorder="1" applyAlignment="1">
      <alignment horizontal="center" vertical="center" wrapText="1"/>
    </xf>
    <xf numFmtId="0" fontId="16" fillId="6" borderId="17" xfId="1" applyFont="1" applyFill="1" applyBorder="1" applyAlignment="1">
      <alignment horizontal="center" vertical="center" wrapText="1"/>
    </xf>
    <xf numFmtId="9" fontId="17" fillId="0" borderId="17" xfId="23" applyFont="1" applyBorder="1" applyAlignment="1">
      <alignment horizontal="center" vertical="center" wrapText="1"/>
    </xf>
    <xf numFmtId="1" fontId="2" fillId="6" borderId="17" xfId="0" applyNumberFormat="1" applyFont="1" applyFill="1" applyBorder="1" applyAlignment="1">
      <alignment horizontal="center" vertical="center" wrapText="1"/>
    </xf>
    <xf numFmtId="0" fontId="14" fillId="5" borderId="36" xfId="10" applyFont="1" applyFill="1" applyBorder="1" applyAlignment="1" applyProtection="1">
      <alignment horizontal="center" vertical="center" wrapText="1"/>
      <protection locked="0"/>
    </xf>
    <xf numFmtId="49" fontId="10" fillId="0" borderId="17" xfId="1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vertical="center" wrapText="1"/>
    </xf>
    <xf numFmtId="9" fontId="20" fillId="0" borderId="17" xfId="23" applyFont="1" applyBorder="1" applyAlignment="1">
      <alignment horizontal="center" vertical="center" wrapText="1"/>
    </xf>
    <xf numFmtId="1" fontId="17" fillId="6" borderId="17" xfId="10" applyNumberFormat="1" applyFont="1" applyFill="1" applyBorder="1" applyAlignment="1">
      <alignment horizontal="center" vertical="center" wrapText="1"/>
    </xf>
    <xf numFmtId="9" fontId="17" fillId="6" borderId="17" xfId="10" applyNumberFormat="1" applyFont="1" applyFill="1" applyBorder="1" applyAlignment="1" applyProtection="1">
      <alignment horizontal="center" vertical="center" wrapText="1"/>
      <protection locked="0"/>
    </xf>
    <xf numFmtId="1" fontId="10" fillId="6" borderId="17" xfId="10" applyNumberFormat="1" applyFont="1" applyFill="1" applyBorder="1" applyAlignment="1">
      <alignment horizontal="center" vertical="center" wrapText="1"/>
    </xf>
    <xf numFmtId="9" fontId="1" fillId="0" borderId="17" xfId="23" applyFont="1" applyBorder="1" applyAlignment="1">
      <alignment horizontal="center" vertical="center" wrapText="1"/>
    </xf>
    <xf numFmtId="9" fontId="5" fillId="0" borderId="17" xfId="23" applyFont="1" applyBorder="1" applyAlignment="1" applyProtection="1">
      <alignment horizontal="center" vertical="center" wrapText="1"/>
      <protection locked="0"/>
    </xf>
    <xf numFmtId="1" fontId="17" fillId="0" borderId="17" xfId="10" applyNumberFormat="1" applyFont="1" applyBorder="1" applyAlignment="1">
      <alignment horizontal="center" vertical="center" wrapText="1"/>
    </xf>
    <xf numFmtId="9" fontId="10" fillId="0" borderId="17" xfId="23" applyFont="1" applyBorder="1" applyAlignment="1">
      <alignment horizontal="center" vertical="center" wrapText="1"/>
    </xf>
  </cellXfs>
  <cellStyles count="24">
    <cellStyle name="Millares" xfId="22" builtinId="3"/>
    <cellStyle name="Millares 2" xfId="9"/>
    <cellStyle name="Millares 2 2" xfId="14"/>
    <cellStyle name="Millares 3" xfId="19"/>
    <cellStyle name="Moneda 2" xfId="20"/>
    <cellStyle name="Normal" xfId="0" builtinId="0"/>
    <cellStyle name="Normal 2" xfId="2"/>
    <cellStyle name="Normal 2 2" xfId="5"/>
    <cellStyle name="Normal 2 3" xfId="18"/>
    <cellStyle name="Normal 2 4" xfId="15"/>
    <cellStyle name="Normal 3" xfId="3"/>
    <cellStyle name="Normal 4" xfId="4"/>
    <cellStyle name="Normal 5" xfId="7"/>
    <cellStyle name="Normal 5 2" xfId="12"/>
    <cellStyle name="Normal 6" xfId="10"/>
    <cellStyle name="Normal 6 2" xfId="16"/>
    <cellStyle name="Normal 7" xfId="1"/>
    <cellStyle name="Normal 7 2" xfId="17"/>
    <cellStyle name="Normal 8" xfId="21"/>
    <cellStyle name="Porcentaje" xfId="23" builtinId="5"/>
    <cellStyle name="Porcentaje 2" xfId="6"/>
    <cellStyle name="Porcentaje 3" xfId="8"/>
    <cellStyle name="Porcentaje 3 2" xfId="13"/>
    <cellStyle name="Porcentaje 4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671285</xdr:colOff>
      <xdr:row>0</xdr:row>
      <xdr:rowOff>0</xdr:rowOff>
    </xdr:from>
    <xdr:to>
      <xdr:col>4</xdr:col>
      <xdr:colOff>2654300</xdr:colOff>
      <xdr:row>2</xdr:row>
      <xdr:rowOff>235857</xdr:rowOff>
    </xdr:to>
    <xdr:pic>
      <xdr:nvPicPr>
        <xdr:cNvPr id="2" name="Google Shape;44;p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5319485" y="0"/>
          <a:ext cx="1983015" cy="9216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762000</xdr:colOff>
      <xdr:row>0</xdr:row>
      <xdr:rowOff>0</xdr:rowOff>
    </xdr:from>
    <xdr:to>
      <xdr:col>12</xdr:col>
      <xdr:colOff>92075</xdr:colOff>
      <xdr:row>2</xdr:row>
      <xdr:rowOff>228600</xdr:rowOff>
    </xdr:to>
    <xdr:pic>
      <xdr:nvPicPr>
        <xdr:cNvPr id="3" name="Google Shape;53;p2" descr="A logo of a plane and a hand&#10;&#10;Description automatically generated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11950700" y="0"/>
          <a:ext cx="904875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143641</xdr:colOff>
      <xdr:row>0</xdr:row>
      <xdr:rowOff>0</xdr:rowOff>
    </xdr:from>
    <xdr:to>
      <xdr:col>3</xdr:col>
      <xdr:colOff>2256971</xdr:colOff>
      <xdr:row>2</xdr:row>
      <xdr:rowOff>266700</xdr:rowOff>
    </xdr:to>
    <xdr:pic>
      <xdr:nvPicPr>
        <xdr:cNvPr id="2" name="Google Shape;44;p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5630041" y="0"/>
          <a:ext cx="2113330" cy="1092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355600</xdr:colOff>
      <xdr:row>0</xdr:row>
      <xdr:rowOff>25400</xdr:rowOff>
    </xdr:from>
    <xdr:to>
      <xdr:col>12</xdr:col>
      <xdr:colOff>1483950</xdr:colOff>
      <xdr:row>2</xdr:row>
      <xdr:rowOff>285569</xdr:rowOff>
    </xdr:to>
    <xdr:pic>
      <xdr:nvPicPr>
        <xdr:cNvPr id="3" name="Google Shape;53;p2" descr="A logo of a plane and a hand&#10;&#10;Description automatically generated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14274800" y="25400"/>
          <a:ext cx="1128350" cy="10856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72119</xdr:colOff>
      <xdr:row>0</xdr:row>
      <xdr:rowOff>54429</xdr:rowOff>
    </xdr:from>
    <xdr:to>
      <xdr:col>12</xdr:col>
      <xdr:colOff>868137</xdr:colOff>
      <xdr:row>2</xdr:row>
      <xdr:rowOff>235404</xdr:rowOff>
    </xdr:to>
    <xdr:pic>
      <xdr:nvPicPr>
        <xdr:cNvPr id="2" name="Google Shape;53;p2" descr="A logo of a plane and a hand&#10;&#10;Description automatically generated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12329433" y="54429"/>
          <a:ext cx="796018" cy="8123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533400</xdr:colOff>
      <xdr:row>0</xdr:row>
      <xdr:rowOff>0</xdr:rowOff>
    </xdr:from>
    <xdr:to>
      <xdr:col>4</xdr:col>
      <xdr:colOff>627430</xdr:colOff>
      <xdr:row>2</xdr:row>
      <xdr:rowOff>219075</xdr:rowOff>
    </xdr:to>
    <xdr:pic>
      <xdr:nvPicPr>
        <xdr:cNvPr id="3" name="Google Shape;44;p1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4735286" y="0"/>
          <a:ext cx="1737773" cy="8504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2004327</xdr:colOff>
      <xdr:row>0</xdr:row>
      <xdr:rowOff>163286</xdr:rowOff>
    </xdr:from>
    <xdr:to>
      <xdr:col>3</xdr:col>
      <xdr:colOff>1855877</xdr:colOff>
      <xdr:row>2</xdr:row>
      <xdr:rowOff>266972</xdr:rowOff>
    </xdr:to>
    <xdr:pic>
      <xdr:nvPicPr>
        <xdr:cNvPr id="2" name="Google Shape;44;p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7087956" y="163286"/>
          <a:ext cx="2061350" cy="9745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1900011</xdr:colOff>
      <xdr:row>0</xdr:row>
      <xdr:rowOff>130628</xdr:rowOff>
    </xdr:from>
    <xdr:to>
      <xdr:col>11</xdr:col>
      <xdr:colOff>2925218</xdr:colOff>
      <xdr:row>2</xdr:row>
      <xdr:rowOff>140153</xdr:rowOff>
    </xdr:to>
    <xdr:pic>
      <xdr:nvPicPr>
        <xdr:cNvPr id="3" name="Google Shape;53;p2" descr="A logo of a plane and a hand&#10;&#10;Description automatically generated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15870011" y="130628"/>
          <a:ext cx="1025207" cy="873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671285</xdr:colOff>
      <xdr:row>0</xdr:row>
      <xdr:rowOff>0</xdr:rowOff>
    </xdr:from>
    <xdr:to>
      <xdr:col>5</xdr:col>
      <xdr:colOff>2540</xdr:colOff>
      <xdr:row>2</xdr:row>
      <xdr:rowOff>235857</xdr:rowOff>
    </xdr:to>
    <xdr:pic>
      <xdr:nvPicPr>
        <xdr:cNvPr id="4" name="Google Shape;44;p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5319485" y="0"/>
          <a:ext cx="1983015" cy="9216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JK110"/>
  <sheetViews>
    <sheetView showGridLines="0" topLeftCell="C1" zoomScale="80" zoomScaleNormal="80" workbookViewId="0">
      <selection sqref="A1:O3"/>
    </sheetView>
  </sheetViews>
  <sheetFormatPr baseColWidth="10" defaultColWidth="11.44140625" defaultRowHeight="14.4" x14ac:dyDescent="0.3"/>
  <cols>
    <col min="1" max="1" width="17.5546875" style="6" customWidth="1"/>
    <col min="2" max="2" width="23" style="6" customWidth="1"/>
    <col min="3" max="3" width="27.21875" style="6" customWidth="1"/>
    <col min="4" max="4" width="15.109375" style="81" hidden="1" customWidth="1"/>
    <col min="5" max="5" width="51.44140625" style="5" customWidth="1"/>
    <col min="6" max="6" width="46" style="125" customWidth="1"/>
    <col min="7" max="12" width="11.44140625" style="81"/>
    <col min="13" max="13" width="11.33203125" style="125" customWidth="1"/>
    <col min="14" max="14" width="62.44140625" style="126" customWidth="1"/>
    <col min="15" max="15" width="24.109375" style="125" customWidth="1"/>
    <col min="16" max="16" width="24.109375" style="81" customWidth="1"/>
    <col min="17" max="16384" width="11.44140625" style="81"/>
  </cols>
  <sheetData>
    <row r="1" spans="1:20" ht="26.4" customHeight="1" x14ac:dyDescent="0.3">
      <c r="A1" s="343" t="s">
        <v>39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80"/>
      <c r="Q1" s="80"/>
      <c r="R1" s="80"/>
      <c r="S1" s="80"/>
      <c r="T1" s="80"/>
    </row>
    <row r="2" spans="1:20" ht="27.6" customHeight="1" x14ac:dyDescent="0.3">
      <c r="A2" s="343" t="s">
        <v>40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80"/>
      <c r="Q2" s="80"/>
      <c r="R2" s="80"/>
      <c r="S2" s="80"/>
      <c r="T2" s="80"/>
    </row>
    <row r="3" spans="1:20" ht="22.2" customHeight="1" thickBot="1" x14ac:dyDescent="0.35">
      <c r="A3" s="345"/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80"/>
      <c r="Q3" s="80"/>
      <c r="R3" s="80"/>
      <c r="S3" s="80"/>
      <c r="T3" s="80"/>
    </row>
    <row r="4" spans="1:20" ht="24" customHeight="1" x14ac:dyDescent="0.3">
      <c r="A4" s="311" t="s">
        <v>41</v>
      </c>
      <c r="B4" s="311" t="s">
        <v>42</v>
      </c>
      <c r="C4" s="311" t="s">
        <v>43</v>
      </c>
      <c r="D4" s="314" t="s">
        <v>44</v>
      </c>
      <c r="E4" s="303" t="s">
        <v>45</v>
      </c>
      <c r="F4" s="303" t="s">
        <v>46</v>
      </c>
      <c r="G4" s="303" t="s">
        <v>47</v>
      </c>
      <c r="H4" s="303" t="s">
        <v>48</v>
      </c>
      <c r="I4" s="306" t="s">
        <v>49</v>
      </c>
      <c r="J4" s="318"/>
      <c r="K4" s="318"/>
      <c r="L4" s="319"/>
      <c r="M4" s="300" t="s">
        <v>50</v>
      </c>
      <c r="N4" s="303" t="s">
        <v>51</v>
      </c>
      <c r="O4" s="306" t="s">
        <v>52</v>
      </c>
    </row>
    <row r="5" spans="1:20" ht="24" customHeight="1" thickBot="1" x14ac:dyDescent="0.35">
      <c r="A5" s="312"/>
      <c r="B5" s="312"/>
      <c r="C5" s="312"/>
      <c r="D5" s="315"/>
      <c r="E5" s="304"/>
      <c r="F5" s="304"/>
      <c r="G5" s="304"/>
      <c r="H5" s="304"/>
      <c r="I5" s="307"/>
      <c r="J5" s="320"/>
      <c r="K5" s="320"/>
      <c r="L5" s="321"/>
      <c r="M5" s="301"/>
      <c r="N5" s="304"/>
      <c r="O5" s="307"/>
    </row>
    <row r="6" spans="1:20" ht="24" customHeight="1" thickBot="1" x14ac:dyDescent="0.35">
      <c r="A6" s="313"/>
      <c r="B6" s="313"/>
      <c r="C6" s="313"/>
      <c r="D6" s="316"/>
      <c r="E6" s="317"/>
      <c r="F6" s="317"/>
      <c r="G6" s="317"/>
      <c r="H6" s="317"/>
      <c r="I6" s="12" t="s">
        <v>53</v>
      </c>
      <c r="J6" s="12" t="s">
        <v>54</v>
      </c>
      <c r="K6" s="12" t="s">
        <v>55</v>
      </c>
      <c r="L6" s="12" t="s">
        <v>56</v>
      </c>
      <c r="M6" s="302"/>
      <c r="N6" s="305"/>
      <c r="O6" s="13" t="s">
        <v>57</v>
      </c>
    </row>
    <row r="7" spans="1:20" ht="139.19999999999999" customHeight="1" x14ac:dyDescent="0.3">
      <c r="A7" s="347" t="s">
        <v>58</v>
      </c>
      <c r="B7" s="294" t="s">
        <v>0</v>
      </c>
      <c r="C7" s="294" t="s">
        <v>1</v>
      </c>
      <c r="D7" s="202"/>
      <c r="E7" s="347" t="s">
        <v>59</v>
      </c>
      <c r="F7" s="297" t="s">
        <v>60</v>
      </c>
      <c r="G7" s="297" t="s">
        <v>61</v>
      </c>
      <c r="H7" s="297" t="s">
        <v>62</v>
      </c>
      <c r="I7" s="202"/>
      <c r="J7" s="202"/>
      <c r="K7" s="202"/>
      <c r="L7" s="297" t="s">
        <v>62</v>
      </c>
      <c r="M7" s="23">
        <v>1</v>
      </c>
      <c r="N7" s="82" t="s">
        <v>615</v>
      </c>
      <c r="O7" s="327" t="s">
        <v>64</v>
      </c>
    </row>
    <row r="8" spans="1:20" ht="145.19999999999999" customHeight="1" x14ac:dyDescent="0.3">
      <c r="A8" s="348"/>
      <c r="B8" s="295"/>
      <c r="C8" s="295"/>
      <c r="D8" s="203"/>
      <c r="E8" s="348"/>
      <c r="F8" s="298"/>
      <c r="G8" s="298"/>
      <c r="H8" s="298"/>
      <c r="I8" s="203"/>
      <c r="J8" s="203"/>
      <c r="K8" s="203"/>
      <c r="L8" s="298"/>
      <c r="M8" s="23">
        <v>2</v>
      </c>
      <c r="N8" s="21" t="s">
        <v>616</v>
      </c>
      <c r="O8" s="328"/>
    </row>
    <row r="9" spans="1:20" ht="159.6" customHeight="1" x14ac:dyDescent="0.3">
      <c r="A9" s="348"/>
      <c r="B9" s="295"/>
      <c r="C9" s="295"/>
      <c r="D9" s="203"/>
      <c r="E9" s="348"/>
      <c r="F9" s="298"/>
      <c r="G9" s="298"/>
      <c r="H9" s="298"/>
      <c r="I9" s="203"/>
      <c r="J9" s="203"/>
      <c r="K9" s="203"/>
      <c r="L9" s="298"/>
      <c r="M9" s="23">
        <v>3</v>
      </c>
      <c r="N9" s="21" t="s">
        <v>617</v>
      </c>
      <c r="O9" s="328"/>
    </row>
    <row r="10" spans="1:20" ht="120.6" customHeight="1" x14ac:dyDescent="0.3">
      <c r="A10" s="348"/>
      <c r="B10" s="295"/>
      <c r="C10" s="295"/>
      <c r="D10" s="203"/>
      <c r="E10" s="348"/>
      <c r="F10" s="298"/>
      <c r="G10" s="298"/>
      <c r="H10" s="298"/>
      <c r="I10" s="203"/>
      <c r="J10" s="203"/>
      <c r="K10" s="203"/>
      <c r="L10" s="298"/>
      <c r="M10" s="23">
        <v>4</v>
      </c>
      <c r="N10" s="84" t="s">
        <v>63</v>
      </c>
      <c r="O10" s="328"/>
    </row>
    <row r="11" spans="1:20" ht="130.80000000000001" customHeight="1" x14ac:dyDescent="0.3">
      <c r="A11" s="348"/>
      <c r="B11" s="295"/>
      <c r="C11" s="295"/>
      <c r="D11" s="203"/>
      <c r="E11" s="348"/>
      <c r="F11" s="298"/>
      <c r="G11" s="298"/>
      <c r="H11" s="298"/>
      <c r="I11" s="203"/>
      <c r="J11" s="203"/>
      <c r="K11" s="203"/>
      <c r="L11" s="298"/>
      <c r="M11" s="23">
        <v>5</v>
      </c>
      <c r="N11" s="84" t="s">
        <v>612</v>
      </c>
      <c r="O11" s="328"/>
    </row>
    <row r="12" spans="1:20" ht="154.19999999999999" customHeight="1" x14ac:dyDescent="0.3">
      <c r="A12" s="348"/>
      <c r="B12" s="295"/>
      <c r="C12" s="295"/>
      <c r="D12" s="203"/>
      <c r="E12" s="348"/>
      <c r="F12" s="298"/>
      <c r="G12" s="298"/>
      <c r="H12" s="298"/>
      <c r="I12" s="203"/>
      <c r="J12" s="203"/>
      <c r="K12" s="203"/>
      <c r="L12" s="298"/>
      <c r="M12" s="23">
        <v>6</v>
      </c>
      <c r="N12" s="84" t="s">
        <v>65</v>
      </c>
      <c r="O12" s="328"/>
    </row>
    <row r="13" spans="1:20" ht="100.2" customHeight="1" x14ac:dyDescent="0.3">
      <c r="A13" s="348"/>
      <c r="B13" s="295"/>
      <c r="C13" s="295"/>
      <c r="D13" s="204"/>
      <c r="E13" s="349"/>
      <c r="F13" s="299"/>
      <c r="G13" s="299"/>
      <c r="H13" s="299"/>
      <c r="I13" s="204"/>
      <c r="J13" s="204"/>
      <c r="K13" s="204"/>
      <c r="L13" s="299"/>
      <c r="M13" s="23">
        <v>7</v>
      </c>
      <c r="N13" s="84" t="s">
        <v>613</v>
      </c>
      <c r="O13" s="329"/>
    </row>
    <row r="14" spans="1:20" ht="137.25" customHeight="1" x14ac:dyDescent="0.3">
      <c r="A14" s="348"/>
      <c r="B14" s="295"/>
      <c r="C14" s="295"/>
      <c r="D14" s="27"/>
      <c r="E14" s="347" t="s">
        <v>66</v>
      </c>
      <c r="F14" s="30" t="s">
        <v>67</v>
      </c>
      <c r="G14" s="85">
        <v>0</v>
      </c>
      <c r="H14" s="85">
        <v>0.25</v>
      </c>
      <c r="I14" s="22"/>
      <c r="J14" s="22"/>
      <c r="K14" s="22"/>
      <c r="L14" s="24">
        <v>0.25</v>
      </c>
      <c r="M14" s="23">
        <v>1</v>
      </c>
      <c r="N14" s="21" t="s">
        <v>614</v>
      </c>
      <c r="O14" s="50" t="s">
        <v>64</v>
      </c>
    </row>
    <row r="15" spans="1:20" ht="137.25" customHeight="1" x14ac:dyDescent="0.3">
      <c r="A15" s="348"/>
      <c r="B15" s="296"/>
      <c r="C15" s="296"/>
      <c r="D15" s="27"/>
      <c r="E15" s="349"/>
      <c r="F15" s="50" t="s">
        <v>723</v>
      </c>
      <c r="G15" s="86">
        <v>0.9</v>
      </c>
      <c r="H15" s="86">
        <v>1</v>
      </c>
      <c r="I15" s="59"/>
      <c r="J15" s="70">
        <v>0.5</v>
      </c>
      <c r="K15" s="70">
        <v>0.75</v>
      </c>
      <c r="L15" s="72">
        <v>1</v>
      </c>
      <c r="M15" s="26">
        <v>1</v>
      </c>
      <c r="N15" s="21" t="s">
        <v>724</v>
      </c>
      <c r="O15" s="50" t="s">
        <v>64</v>
      </c>
    </row>
    <row r="16" spans="1:20" ht="140.25" customHeight="1" x14ac:dyDescent="0.3">
      <c r="A16" s="348"/>
      <c r="B16" s="359" t="s">
        <v>2</v>
      </c>
      <c r="C16" s="359" t="s">
        <v>3</v>
      </c>
      <c r="D16" s="27"/>
      <c r="E16" s="208" t="s">
        <v>68</v>
      </c>
      <c r="F16" s="245" t="s">
        <v>4</v>
      </c>
      <c r="G16" s="248">
        <v>0</v>
      </c>
      <c r="H16" s="248">
        <v>1</v>
      </c>
      <c r="I16" s="248">
        <v>0.25</v>
      </c>
      <c r="J16" s="248">
        <v>0.5</v>
      </c>
      <c r="K16" s="248">
        <v>0.75</v>
      </c>
      <c r="L16" s="248">
        <v>1</v>
      </c>
      <c r="M16" s="23">
        <v>1</v>
      </c>
      <c r="N16" s="21" t="s">
        <v>725</v>
      </c>
      <c r="O16" s="50" t="s">
        <v>64</v>
      </c>
    </row>
    <row r="17" spans="1:15" ht="140.25" customHeight="1" x14ac:dyDescent="0.3">
      <c r="A17" s="348"/>
      <c r="B17" s="360"/>
      <c r="C17" s="360"/>
      <c r="D17" s="87"/>
      <c r="E17" s="209"/>
      <c r="F17" s="246"/>
      <c r="G17" s="249"/>
      <c r="H17" s="249"/>
      <c r="I17" s="249"/>
      <c r="J17" s="249"/>
      <c r="K17" s="249"/>
      <c r="L17" s="249"/>
      <c r="M17" s="23">
        <v>2</v>
      </c>
      <c r="N17" s="21" t="s">
        <v>726</v>
      </c>
      <c r="O17" s="50" t="s">
        <v>64</v>
      </c>
    </row>
    <row r="18" spans="1:15" ht="140.25" customHeight="1" x14ac:dyDescent="0.3">
      <c r="A18" s="348"/>
      <c r="B18" s="360"/>
      <c r="C18" s="360"/>
      <c r="D18" s="87"/>
      <c r="E18" s="209"/>
      <c r="F18" s="246"/>
      <c r="G18" s="249"/>
      <c r="H18" s="249"/>
      <c r="I18" s="249"/>
      <c r="J18" s="249"/>
      <c r="K18" s="249"/>
      <c r="L18" s="249"/>
      <c r="M18" s="23">
        <v>3</v>
      </c>
      <c r="N18" s="21" t="s">
        <v>727</v>
      </c>
      <c r="O18" s="50" t="s">
        <v>64</v>
      </c>
    </row>
    <row r="19" spans="1:15" ht="140.25" customHeight="1" x14ac:dyDescent="0.3">
      <c r="A19" s="348"/>
      <c r="B19" s="360"/>
      <c r="C19" s="360"/>
      <c r="D19" s="87"/>
      <c r="E19" s="210"/>
      <c r="F19" s="247"/>
      <c r="G19" s="250"/>
      <c r="H19" s="250"/>
      <c r="I19" s="250"/>
      <c r="J19" s="250"/>
      <c r="K19" s="250"/>
      <c r="L19" s="250"/>
      <c r="M19" s="23">
        <v>4</v>
      </c>
      <c r="N19" s="21" t="s">
        <v>728</v>
      </c>
      <c r="O19" s="50" t="s">
        <v>64</v>
      </c>
    </row>
    <row r="20" spans="1:15" ht="141.6" customHeight="1" x14ac:dyDescent="0.3">
      <c r="A20" s="348"/>
      <c r="B20" s="360"/>
      <c r="C20" s="360"/>
      <c r="D20" s="83"/>
      <c r="E20" s="193" t="s">
        <v>735</v>
      </c>
      <c r="F20" s="196" t="s">
        <v>759</v>
      </c>
      <c r="G20" s="199" t="s">
        <v>81</v>
      </c>
      <c r="H20" s="199">
        <v>1</v>
      </c>
      <c r="I20" s="199"/>
      <c r="J20" s="199">
        <v>0.5</v>
      </c>
      <c r="K20" s="199"/>
      <c r="L20" s="199">
        <v>1</v>
      </c>
      <c r="M20" s="30">
        <v>1</v>
      </c>
      <c r="N20" s="54" t="s">
        <v>736</v>
      </c>
      <c r="O20" s="190" t="s">
        <v>532</v>
      </c>
    </row>
    <row r="21" spans="1:15" ht="48.75" customHeight="1" x14ac:dyDescent="0.3">
      <c r="A21" s="348"/>
      <c r="B21" s="360"/>
      <c r="C21" s="360"/>
      <c r="D21" s="83"/>
      <c r="E21" s="194"/>
      <c r="F21" s="197"/>
      <c r="G21" s="200"/>
      <c r="H21" s="200"/>
      <c r="I21" s="200"/>
      <c r="J21" s="200"/>
      <c r="K21" s="200"/>
      <c r="L21" s="200"/>
      <c r="M21" s="30">
        <v>2</v>
      </c>
      <c r="N21" s="54" t="s">
        <v>737</v>
      </c>
      <c r="O21" s="191"/>
    </row>
    <row r="22" spans="1:15" ht="63" customHeight="1" x14ac:dyDescent="0.3">
      <c r="A22" s="348"/>
      <c r="B22" s="360"/>
      <c r="C22" s="360"/>
      <c r="D22" s="83"/>
      <c r="E22" s="194"/>
      <c r="F22" s="197"/>
      <c r="G22" s="200"/>
      <c r="H22" s="200"/>
      <c r="I22" s="200"/>
      <c r="J22" s="200"/>
      <c r="K22" s="200"/>
      <c r="L22" s="200"/>
      <c r="M22" s="30">
        <v>3</v>
      </c>
      <c r="N22" s="54" t="s">
        <v>738</v>
      </c>
      <c r="O22" s="191"/>
    </row>
    <row r="23" spans="1:15" ht="59.25" customHeight="1" x14ac:dyDescent="0.3">
      <c r="A23" s="348"/>
      <c r="B23" s="360"/>
      <c r="C23" s="360"/>
      <c r="D23" s="83"/>
      <c r="E23" s="194"/>
      <c r="F23" s="197"/>
      <c r="G23" s="200"/>
      <c r="H23" s="200"/>
      <c r="I23" s="200"/>
      <c r="J23" s="200"/>
      <c r="K23" s="200"/>
      <c r="L23" s="200"/>
      <c r="M23" s="30">
        <v>4</v>
      </c>
      <c r="N23" s="54" t="s">
        <v>739</v>
      </c>
      <c r="O23" s="191"/>
    </row>
    <row r="24" spans="1:15" ht="48.75" customHeight="1" x14ac:dyDescent="0.3">
      <c r="A24" s="348"/>
      <c r="B24" s="360"/>
      <c r="C24" s="360"/>
      <c r="D24" s="83"/>
      <c r="E24" s="194"/>
      <c r="F24" s="197"/>
      <c r="G24" s="200"/>
      <c r="H24" s="200"/>
      <c r="I24" s="200"/>
      <c r="J24" s="200"/>
      <c r="K24" s="200"/>
      <c r="L24" s="200"/>
      <c r="M24" s="30">
        <v>5</v>
      </c>
      <c r="N24" s="54" t="s">
        <v>740</v>
      </c>
      <c r="O24" s="191"/>
    </row>
    <row r="25" spans="1:15" ht="48.75" customHeight="1" x14ac:dyDescent="0.3">
      <c r="A25" s="348"/>
      <c r="B25" s="360"/>
      <c r="C25" s="360"/>
      <c r="D25" s="83"/>
      <c r="E25" s="194"/>
      <c r="F25" s="197"/>
      <c r="G25" s="200"/>
      <c r="H25" s="200"/>
      <c r="I25" s="200"/>
      <c r="J25" s="200"/>
      <c r="K25" s="200"/>
      <c r="L25" s="200"/>
      <c r="M25" s="30">
        <v>6</v>
      </c>
      <c r="N25" s="54" t="s">
        <v>741</v>
      </c>
      <c r="O25" s="191"/>
    </row>
    <row r="26" spans="1:15" ht="48.75" customHeight="1" x14ac:dyDescent="0.3">
      <c r="A26" s="348"/>
      <c r="B26" s="360"/>
      <c r="C26" s="360"/>
      <c r="D26" s="83"/>
      <c r="E26" s="194"/>
      <c r="F26" s="197"/>
      <c r="G26" s="200"/>
      <c r="H26" s="200"/>
      <c r="I26" s="200"/>
      <c r="J26" s="200"/>
      <c r="K26" s="200"/>
      <c r="L26" s="200"/>
      <c r="M26" s="30">
        <v>7</v>
      </c>
      <c r="N26" s="54" t="s">
        <v>742</v>
      </c>
      <c r="O26" s="191"/>
    </row>
    <row r="27" spans="1:15" ht="48.75" customHeight="1" x14ac:dyDescent="0.3">
      <c r="A27" s="348"/>
      <c r="B27" s="361"/>
      <c r="C27" s="361"/>
      <c r="D27" s="83"/>
      <c r="E27" s="195"/>
      <c r="F27" s="198"/>
      <c r="G27" s="201"/>
      <c r="H27" s="201"/>
      <c r="I27" s="201"/>
      <c r="J27" s="201"/>
      <c r="K27" s="201"/>
      <c r="L27" s="201"/>
      <c r="M27" s="30">
        <v>8</v>
      </c>
      <c r="N27" s="54" t="s">
        <v>743</v>
      </c>
      <c r="O27" s="192"/>
    </row>
    <row r="28" spans="1:15" ht="70.2" customHeight="1" x14ac:dyDescent="0.3">
      <c r="A28" s="348"/>
      <c r="B28" s="362" t="s">
        <v>5</v>
      </c>
      <c r="C28" s="294" t="s">
        <v>6</v>
      </c>
      <c r="D28" s="322"/>
      <c r="E28" s="365" t="s">
        <v>592</v>
      </c>
      <c r="F28" s="214" t="s">
        <v>71</v>
      </c>
      <c r="G28" s="350">
        <v>0.1</v>
      </c>
      <c r="H28" s="350">
        <v>0.3</v>
      </c>
      <c r="I28" s="350">
        <v>0</v>
      </c>
      <c r="J28" s="350">
        <v>0.1</v>
      </c>
      <c r="K28" s="350">
        <v>0.1</v>
      </c>
      <c r="L28" s="350">
        <v>0</v>
      </c>
      <c r="M28" s="50">
        <v>1</v>
      </c>
      <c r="N28" s="88" t="s">
        <v>72</v>
      </c>
      <c r="O28" s="214" t="s">
        <v>69</v>
      </c>
    </row>
    <row r="29" spans="1:15" ht="91.8" customHeight="1" x14ac:dyDescent="0.3">
      <c r="A29" s="348"/>
      <c r="B29" s="363"/>
      <c r="C29" s="295"/>
      <c r="D29" s="323"/>
      <c r="E29" s="366"/>
      <c r="F29" s="216"/>
      <c r="G29" s="351"/>
      <c r="H29" s="351"/>
      <c r="I29" s="351"/>
      <c r="J29" s="351"/>
      <c r="K29" s="351"/>
      <c r="L29" s="351"/>
      <c r="M29" s="50">
        <v>2</v>
      </c>
      <c r="N29" s="89" t="s">
        <v>541</v>
      </c>
      <c r="O29" s="216"/>
    </row>
    <row r="30" spans="1:15" ht="114.6" customHeight="1" x14ac:dyDescent="0.3">
      <c r="A30" s="348"/>
      <c r="B30" s="363"/>
      <c r="C30" s="295"/>
      <c r="D30" s="262"/>
      <c r="E30" s="365" t="s">
        <v>542</v>
      </c>
      <c r="F30" s="367" t="s">
        <v>543</v>
      </c>
      <c r="G30" s="350">
        <v>0.5</v>
      </c>
      <c r="H30" s="350">
        <v>0.8</v>
      </c>
      <c r="I30" s="356">
        <v>0</v>
      </c>
      <c r="J30" s="356">
        <v>0.05</v>
      </c>
      <c r="K30" s="356">
        <v>0</v>
      </c>
      <c r="L30" s="356">
        <v>0.25</v>
      </c>
      <c r="M30" s="56">
        <v>1</v>
      </c>
      <c r="N30" s="90" t="s">
        <v>558</v>
      </c>
      <c r="O30" s="214" t="s">
        <v>69</v>
      </c>
    </row>
    <row r="31" spans="1:15" ht="66.599999999999994" customHeight="1" x14ac:dyDescent="0.3">
      <c r="A31" s="348"/>
      <c r="B31" s="363"/>
      <c r="C31" s="295"/>
      <c r="D31" s="265"/>
      <c r="E31" s="375"/>
      <c r="F31" s="376"/>
      <c r="G31" s="355"/>
      <c r="H31" s="355"/>
      <c r="I31" s="357"/>
      <c r="J31" s="357"/>
      <c r="K31" s="357"/>
      <c r="L31" s="357"/>
      <c r="M31" s="56">
        <v>2</v>
      </c>
      <c r="N31" s="65" t="s">
        <v>544</v>
      </c>
      <c r="O31" s="215"/>
    </row>
    <row r="32" spans="1:15" ht="65.400000000000006" customHeight="1" x14ac:dyDescent="0.3">
      <c r="A32" s="348"/>
      <c r="B32" s="363"/>
      <c r="C32" s="295"/>
      <c r="D32" s="265"/>
      <c r="E32" s="375"/>
      <c r="F32" s="376"/>
      <c r="G32" s="355"/>
      <c r="H32" s="355"/>
      <c r="I32" s="357"/>
      <c r="J32" s="357"/>
      <c r="K32" s="357"/>
      <c r="L32" s="357"/>
      <c r="M32" s="56">
        <v>3</v>
      </c>
      <c r="N32" s="65" t="s">
        <v>545</v>
      </c>
      <c r="O32" s="215"/>
    </row>
    <row r="33" spans="1:15" ht="63.6" customHeight="1" x14ac:dyDescent="0.3">
      <c r="A33" s="348"/>
      <c r="B33" s="363"/>
      <c r="C33" s="295"/>
      <c r="D33" s="265"/>
      <c r="E33" s="375"/>
      <c r="F33" s="376"/>
      <c r="G33" s="355"/>
      <c r="H33" s="355"/>
      <c r="I33" s="357"/>
      <c r="J33" s="357"/>
      <c r="K33" s="357"/>
      <c r="L33" s="357"/>
      <c r="M33" s="56">
        <v>4</v>
      </c>
      <c r="N33" s="65" t="s">
        <v>546</v>
      </c>
      <c r="O33" s="215"/>
    </row>
    <row r="34" spans="1:15" ht="73.8" customHeight="1" x14ac:dyDescent="0.3">
      <c r="A34" s="348"/>
      <c r="B34" s="363"/>
      <c r="C34" s="295"/>
      <c r="D34" s="265"/>
      <c r="E34" s="375"/>
      <c r="F34" s="376"/>
      <c r="G34" s="355"/>
      <c r="H34" s="355"/>
      <c r="I34" s="357"/>
      <c r="J34" s="357"/>
      <c r="K34" s="357"/>
      <c r="L34" s="357"/>
      <c r="M34" s="56">
        <v>5</v>
      </c>
      <c r="N34" s="65" t="s">
        <v>547</v>
      </c>
      <c r="O34" s="215"/>
    </row>
    <row r="35" spans="1:15" ht="84" customHeight="1" x14ac:dyDescent="0.3">
      <c r="A35" s="348"/>
      <c r="B35" s="363"/>
      <c r="C35" s="295"/>
      <c r="D35" s="265"/>
      <c r="E35" s="375"/>
      <c r="F35" s="376"/>
      <c r="G35" s="355"/>
      <c r="H35" s="355"/>
      <c r="I35" s="357"/>
      <c r="J35" s="357"/>
      <c r="K35" s="357"/>
      <c r="L35" s="357"/>
      <c r="M35" s="56">
        <v>6</v>
      </c>
      <c r="N35" s="66" t="s">
        <v>548</v>
      </c>
      <c r="O35" s="215"/>
    </row>
    <row r="36" spans="1:15" ht="87" customHeight="1" x14ac:dyDescent="0.3">
      <c r="A36" s="348"/>
      <c r="B36" s="363"/>
      <c r="C36" s="295"/>
      <c r="D36" s="265"/>
      <c r="E36" s="375"/>
      <c r="F36" s="376"/>
      <c r="G36" s="355"/>
      <c r="H36" s="355"/>
      <c r="I36" s="357"/>
      <c r="J36" s="357"/>
      <c r="K36" s="357"/>
      <c r="L36" s="357"/>
      <c r="M36" s="56">
        <v>7</v>
      </c>
      <c r="N36" s="66" t="s">
        <v>549</v>
      </c>
      <c r="O36" s="215"/>
    </row>
    <row r="37" spans="1:15" ht="49.8" customHeight="1" x14ac:dyDescent="0.3">
      <c r="A37" s="348"/>
      <c r="B37" s="363"/>
      <c r="C37" s="295"/>
      <c r="D37" s="263"/>
      <c r="E37" s="366"/>
      <c r="F37" s="368"/>
      <c r="G37" s="351"/>
      <c r="H37" s="351"/>
      <c r="I37" s="358"/>
      <c r="J37" s="358"/>
      <c r="K37" s="358"/>
      <c r="L37" s="358"/>
      <c r="M37" s="56">
        <v>8</v>
      </c>
      <c r="N37" s="66" t="s">
        <v>550</v>
      </c>
      <c r="O37" s="216"/>
    </row>
    <row r="38" spans="1:15" ht="112.2" customHeight="1" x14ac:dyDescent="0.3">
      <c r="A38" s="348"/>
      <c r="B38" s="363"/>
      <c r="C38" s="295"/>
      <c r="D38" s="22"/>
      <c r="E38" s="55" t="s">
        <v>551</v>
      </c>
      <c r="F38" s="56" t="s">
        <v>559</v>
      </c>
      <c r="G38" s="56">
        <v>0</v>
      </c>
      <c r="H38" s="56">
        <v>1</v>
      </c>
      <c r="I38" s="56"/>
      <c r="J38" s="56">
        <v>1</v>
      </c>
      <c r="K38" s="56"/>
      <c r="L38" s="61"/>
      <c r="M38" s="56">
        <v>1</v>
      </c>
      <c r="N38" s="66" t="s">
        <v>552</v>
      </c>
      <c r="O38" s="50" t="s">
        <v>69</v>
      </c>
    </row>
    <row r="39" spans="1:15" ht="42" customHeight="1" x14ac:dyDescent="0.3">
      <c r="A39" s="348"/>
      <c r="B39" s="363"/>
      <c r="C39" s="295"/>
      <c r="D39" s="22"/>
      <c r="E39" s="369" t="s">
        <v>591</v>
      </c>
      <c r="F39" s="372" t="s">
        <v>553</v>
      </c>
      <c r="G39" s="259">
        <v>0.7</v>
      </c>
      <c r="H39" s="259">
        <v>1</v>
      </c>
      <c r="I39" s="259">
        <v>0</v>
      </c>
      <c r="J39" s="259">
        <v>0</v>
      </c>
      <c r="K39" s="259">
        <v>0</v>
      </c>
      <c r="L39" s="259">
        <v>0.3</v>
      </c>
      <c r="M39" s="56">
        <v>1</v>
      </c>
      <c r="N39" s="66" t="s">
        <v>554</v>
      </c>
      <c r="O39" s="214" t="s">
        <v>69</v>
      </c>
    </row>
    <row r="40" spans="1:15" ht="51.6" customHeight="1" x14ac:dyDescent="0.3">
      <c r="A40" s="348"/>
      <c r="B40" s="363"/>
      <c r="C40" s="295"/>
      <c r="D40" s="22"/>
      <c r="E40" s="370"/>
      <c r="F40" s="373"/>
      <c r="G40" s="260"/>
      <c r="H40" s="260"/>
      <c r="I40" s="260"/>
      <c r="J40" s="260"/>
      <c r="K40" s="260"/>
      <c r="L40" s="260"/>
      <c r="M40" s="56">
        <v>2</v>
      </c>
      <c r="N40" s="66" t="s">
        <v>555</v>
      </c>
      <c r="O40" s="215"/>
    </row>
    <row r="41" spans="1:15" ht="34.799999999999997" customHeight="1" x14ac:dyDescent="0.3">
      <c r="A41" s="348"/>
      <c r="B41" s="363"/>
      <c r="C41" s="295"/>
      <c r="D41" s="22"/>
      <c r="E41" s="370"/>
      <c r="F41" s="373"/>
      <c r="G41" s="260"/>
      <c r="H41" s="260"/>
      <c r="I41" s="260"/>
      <c r="J41" s="260"/>
      <c r="K41" s="260"/>
      <c r="L41" s="260"/>
      <c r="M41" s="56">
        <v>3</v>
      </c>
      <c r="N41" s="66" t="s">
        <v>556</v>
      </c>
      <c r="O41" s="215"/>
    </row>
    <row r="42" spans="1:15" ht="59.4" customHeight="1" x14ac:dyDescent="0.3">
      <c r="A42" s="348"/>
      <c r="B42" s="363"/>
      <c r="C42" s="295"/>
      <c r="D42" s="22"/>
      <c r="E42" s="371"/>
      <c r="F42" s="374"/>
      <c r="G42" s="261"/>
      <c r="H42" s="261"/>
      <c r="I42" s="261"/>
      <c r="J42" s="261"/>
      <c r="K42" s="261"/>
      <c r="L42" s="261"/>
      <c r="M42" s="56">
        <v>4</v>
      </c>
      <c r="N42" s="66" t="s">
        <v>557</v>
      </c>
      <c r="O42" s="216"/>
    </row>
    <row r="43" spans="1:15" ht="72" customHeight="1" x14ac:dyDescent="0.3">
      <c r="A43" s="348"/>
      <c r="B43" s="363"/>
      <c r="C43" s="295"/>
      <c r="D43" s="92"/>
      <c r="E43" s="205" t="s">
        <v>571</v>
      </c>
      <c r="F43" s="214" t="s">
        <v>584</v>
      </c>
      <c r="G43" s="214" t="s">
        <v>81</v>
      </c>
      <c r="H43" s="238">
        <v>1</v>
      </c>
      <c r="I43" s="238">
        <v>0</v>
      </c>
      <c r="J43" s="238">
        <v>1</v>
      </c>
      <c r="K43" s="238"/>
      <c r="L43" s="238"/>
      <c r="M43" s="157">
        <v>1</v>
      </c>
      <c r="N43" s="66" t="s">
        <v>572</v>
      </c>
      <c r="O43" s="214" t="s">
        <v>69</v>
      </c>
    </row>
    <row r="44" spans="1:15" ht="72" customHeight="1" x14ac:dyDescent="0.3">
      <c r="A44" s="348"/>
      <c r="B44" s="363"/>
      <c r="C44" s="295"/>
      <c r="D44" s="92"/>
      <c r="E44" s="207"/>
      <c r="F44" s="216"/>
      <c r="G44" s="216"/>
      <c r="H44" s="240"/>
      <c r="I44" s="240"/>
      <c r="J44" s="240"/>
      <c r="K44" s="240"/>
      <c r="L44" s="240"/>
      <c r="M44" s="157">
        <v>2</v>
      </c>
      <c r="N44" s="66" t="s">
        <v>573</v>
      </c>
      <c r="O44" s="216"/>
    </row>
    <row r="45" spans="1:15" ht="56.4" customHeight="1" x14ac:dyDescent="0.3">
      <c r="A45" s="348"/>
      <c r="B45" s="363"/>
      <c r="C45" s="295"/>
      <c r="D45" s="92"/>
      <c r="E45" s="205" t="s">
        <v>568</v>
      </c>
      <c r="F45" s="367" t="s">
        <v>583</v>
      </c>
      <c r="G45" s="214" t="s">
        <v>81</v>
      </c>
      <c r="H45" s="238">
        <v>1</v>
      </c>
      <c r="I45" s="238">
        <v>0</v>
      </c>
      <c r="J45" s="238">
        <v>0</v>
      </c>
      <c r="K45" s="238">
        <v>1</v>
      </c>
      <c r="L45" s="238"/>
      <c r="M45" s="157">
        <v>1</v>
      </c>
      <c r="N45" s="66" t="s">
        <v>569</v>
      </c>
      <c r="O45" s="214" t="s">
        <v>69</v>
      </c>
    </row>
    <row r="46" spans="1:15" ht="57" customHeight="1" x14ac:dyDescent="0.3">
      <c r="A46" s="348"/>
      <c r="B46" s="363"/>
      <c r="C46" s="295"/>
      <c r="D46" s="92"/>
      <c r="E46" s="207"/>
      <c r="F46" s="368"/>
      <c r="G46" s="216"/>
      <c r="H46" s="240"/>
      <c r="I46" s="240"/>
      <c r="J46" s="240"/>
      <c r="K46" s="240"/>
      <c r="L46" s="239"/>
      <c r="M46" s="157">
        <v>2</v>
      </c>
      <c r="N46" s="182" t="s">
        <v>570</v>
      </c>
      <c r="O46" s="216"/>
    </row>
    <row r="47" spans="1:15" s="97" customFormat="1" ht="72" customHeight="1" x14ac:dyDescent="0.3">
      <c r="A47" s="348"/>
      <c r="B47" s="363"/>
      <c r="C47" s="295"/>
      <c r="D47" s="337"/>
      <c r="E47" s="352" t="s">
        <v>758</v>
      </c>
      <c r="F47" s="340" t="s">
        <v>757</v>
      </c>
      <c r="G47" s="251">
        <v>0</v>
      </c>
      <c r="H47" s="251">
        <v>1</v>
      </c>
      <c r="I47" s="251">
        <v>0.2</v>
      </c>
      <c r="J47" s="251">
        <v>0.5</v>
      </c>
      <c r="K47" s="251">
        <v>0.8</v>
      </c>
      <c r="L47" s="308">
        <v>1</v>
      </c>
      <c r="M47" s="156">
        <v>1</v>
      </c>
      <c r="N47" s="181" t="s">
        <v>606</v>
      </c>
      <c r="O47" s="95" t="s">
        <v>532</v>
      </c>
    </row>
    <row r="48" spans="1:15" s="97" customFormat="1" ht="87.75" customHeight="1" x14ac:dyDescent="0.3">
      <c r="A48" s="348"/>
      <c r="B48" s="363"/>
      <c r="C48" s="295"/>
      <c r="D48" s="338"/>
      <c r="E48" s="353"/>
      <c r="F48" s="341"/>
      <c r="G48" s="252"/>
      <c r="H48" s="252"/>
      <c r="I48" s="252"/>
      <c r="J48" s="252"/>
      <c r="K48" s="252"/>
      <c r="L48" s="309"/>
      <c r="M48" s="156">
        <v>2</v>
      </c>
      <c r="N48" s="94" t="s">
        <v>609</v>
      </c>
      <c r="O48" s="95" t="s">
        <v>532</v>
      </c>
    </row>
    <row r="49" spans="1:15" s="97" customFormat="1" ht="87.75" customHeight="1" x14ac:dyDescent="0.3">
      <c r="A49" s="348"/>
      <c r="B49" s="363"/>
      <c r="C49" s="295"/>
      <c r="D49" s="338"/>
      <c r="E49" s="353"/>
      <c r="F49" s="341"/>
      <c r="G49" s="252"/>
      <c r="H49" s="252"/>
      <c r="I49" s="252"/>
      <c r="J49" s="252"/>
      <c r="K49" s="252"/>
      <c r="L49" s="309"/>
      <c r="M49" s="156">
        <v>3</v>
      </c>
      <c r="N49" s="94" t="s">
        <v>608</v>
      </c>
      <c r="O49" s="95" t="s">
        <v>532</v>
      </c>
    </row>
    <row r="50" spans="1:15" s="97" customFormat="1" ht="87.75" customHeight="1" x14ac:dyDescent="0.3">
      <c r="A50" s="348"/>
      <c r="B50" s="363"/>
      <c r="C50" s="295"/>
      <c r="D50" s="338"/>
      <c r="E50" s="353"/>
      <c r="F50" s="341"/>
      <c r="G50" s="252"/>
      <c r="H50" s="252"/>
      <c r="I50" s="252"/>
      <c r="J50" s="252"/>
      <c r="K50" s="252"/>
      <c r="L50" s="309"/>
      <c r="M50" s="156">
        <v>4</v>
      </c>
      <c r="N50" s="94" t="s">
        <v>607</v>
      </c>
      <c r="O50" s="95" t="s">
        <v>532</v>
      </c>
    </row>
    <row r="51" spans="1:15" s="97" customFormat="1" ht="87.75" customHeight="1" x14ac:dyDescent="0.3">
      <c r="A51" s="348"/>
      <c r="B51" s="363"/>
      <c r="C51" s="295"/>
      <c r="D51" s="339"/>
      <c r="E51" s="354"/>
      <c r="F51" s="342"/>
      <c r="G51" s="253"/>
      <c r="H51" s="253"/>
      <c r="I51" s="253"/>
      <c r="J51" s="253"/>
      <c r="K51" s="253"/>
      <c r="L51" s="310"/>
      <c r="M51" s="156">
        <v>5</v>
      </c>
      <c r="N51" s="94" t="s">
        <v>610</v>
      </c>
      <c r="O51" s="95" t="s">
        <v>532</v>
      </c>
    </row>
    <row r="52" spans="1:15" s="97" customFormat="1" ht="87.75" customHeight="1" x14ac:dyDescent="0.3">
      <c r="A52" s="348"/>
      <c r="B52" s="363"/>
      <c r="C52" s="295"/>
      <c r="D52" s="337"/>
      <c r="E52" s="352" t="s">
        <v>533</v>
      </c>
      <c r="F52" s="340" t="s">
        <v>534</v>
      </c>
      <c r="G52" s="251">
        <v>0</v>
      </c>
      <c r="H52" s="251">
        <v>1</v>
      </c>
      <c r="I52" s="251">
        <v>0.2</v>
      </c>
      <c r="J52" s="251">
        <v>0.4</v>
      </c>
      <c r="K52" s="251">
        <v>0.8</v>
      </c>
      <c r="L52" s="251">
        <v>1</v>
      </c>
      <c r="M52" s="96">
        <v>1</v>
      </c>
      <c r="N52" s="94" t="s">
        <v>611</v>
      </c>
      <c r="O52" s="95" t="s">
        <v>532</v>
      </c>
    </row>
    <row r="53" spans="1:15" s="97" customFormat="1" ht="87.75" customHeight="1" x14ac:dyDescent="0.3">
      <c r="A53" s="348"/>
      <c r="B53" s="363"/>
      <c r="C53" s="295"/>
      <c r="D53" s="338"/>
      <c r="E53" s="353"/>
      <c r="F53" s="341"/>
      <c r="G53" s="252"/>
      <c r="H53" s="252"/>
      <c r="I53" s="252"/>
      <c r="J53" s="252"/>
      <c r="K53" s="252"/>
      <c r="L53" s="252"/>
      <c r="M53" s="96">
        <v>2</v>
      </c>
      <c r="N53" s="94" t="s">
        <v>602</v>
      </c>
      <c r="O53" s="95" t="s">
        <v>532</v>
      </c>
    </row>
    <row r="54" spans="1:15" s="97" customFormat="1" ht="87.75" customHeight="1" x14ac:dyDescent="0.3">
      <c r="A54" s="348"/>
      <c r="B54" s="363"/>
      <c r="C54" s="295"/>
      <c r="D54" s="338"/>
      <c r="E54" s="353"/>
      <c r="F54" s="341"/>
      <c r="G54" s="252"/>
      <c r="H54" s="252"/>
      <c r="I54" s="252"/>
      <c r="J54" s="252"/>
      <c r="K54" s="252"/>
      <c r="L54" s="252"/>
      <c r="M54" s="96">
        <v>3</v>
      </c>
      <c r="N54" s="94" t="s">
        <v>603</v>
      </c>
      <c r="O54" s="95" t="s">
        <v>532</v>
      </c>
    </row>
    <row r="55" spans="1:15" s="97" customFormat="1" ht="87.75" customHeight="1" x14ac:dyDescent="0.3">
      <c r="A55" s="348"/>
      <c r="B55" s="363"/>
      <c r="C55" s="295"/>
      <c r="D55" s="338"/>
      <c r="E55" s="353"/>
      <c r="F55" s="341"/>
      <c r="G55" s="252"/>
      <c r="H55" s="252"/>
      <c r="I55" s="252"/>
      <c r="J55" s="252"/>
      <c r="K55" s="252"/>
      <c r="L55" s="252"/>
      <c r="M55" s="96">
        <v>4</v>
      </c>
      <c r="N55" s="94" t="s">
        <v>604</v>
      </c>
      <c r="O55" s="95" t="s">
        <v>532</v>
      </c>
    </row>
    <row r="56" spans="1:15" s="97" customFormat="1" ht="87.75" customHeight="1" x14ac:dyDescent="0.3">
      <c r="A56" s="348"/>
      <c r="B56" s="363"/>
      <c r="C56" s="295"/>
      <c r="D56" s="339"/>
      <c r="E56" s="354"/>
      <c r="F56" s="342"/>
      <c r="G56" s="253"/>
      <c r="H56" s="253"/>
      <c r="I56" s="253"/>
      <c r="J56" s="253"/>
      <c r="K56" s="253"/>
      <c r="L56" s="253"/>
      <c r="M56" s="96">
        <v>5</v>
      </c>
      <c r="N56" s="94" t="s">
        <v>605</v>
      </c>
      <c r="O56" s="95" t="s">
        <v>532</v>
      </c>
    </row>
    <row r="57" spans="1:15" s="97" customFormat="1" ht="87.75" customHeight="1" x14ac:dyDescent="0.3">
      <c r="A57" s="348"/>
      <c r="B57" s="363"/>
      <c r="C57" s="295"/>
      <c r="D57" s="337"/>
      <c r="E57" s="352" t="s">
        <v>535</v>
      </c>
      <c r="F57" s="340" t="s">
        <v>536</v>
      </c>
      <c r="G57" s="251">
        <v>0</v>
      </c>
      <c r="H57" s="251">
        <v>1</v>
      </c>
      <c r="I57" s="251">
        <v>0.1</v>
      </c>
      <c r="J57" s="251">
        <v>0.3</v>
      </c>
      <c r="K57" s="251">
        <v>0.7</v>
      </c>
      <c r="L57" s="251">
        <v>1</v>
      </c>
      <c r="M57" s="93">
        <v>1</v>
      </c>
      <c r="N57" s="94" t="s">
        <v>598</v>
      </c>
      <c r="O57" s="95" t="s">
        <v>532</v>
      </c>
    </row>
    <row r="58" spans="1:15" s="97" customFormat="1" ht="87.75" customHeight="1" x14ac:dyDescent="0.3">
      <c r="A58" s="348"/>
      <c r="B58" s="363"/>
      <c r="C58" s="295"/>
      <c r="D58" s="338"/>
      <c r="E58" s="353"/>
      <c r="F58" s="341"/>
      <c r="G58" s="252"/>
      <c r="H58" s="252"/>
      <c r="I58" s="252"/>
      <c r="J58" s="252"/>
      <c r="K58" s="252"/>
      <c r="L58" s="252"/>
      <c r="M58" s="98">
        <v>2</v>
      </c>
      <c r="N58" s="94" t="s">
        <v>599</v>
      </c>
      <c r="O58" s="95" t="s">
        <v>532</v>
      </c>
    </row>
    <row r="59" spans="1:15" s="97" customFormat="1" ht="87.75" customHeight="1" x14ac:dyDescent="0.3">
      <c r="A59" s="348"/>
      <c r="B59" s="363"/>
      <c r="C59" s="295"/>
      <c r="D59" s="338"/>
      <c r="E59" s="353"/>
      <c r="F59" s="341"/>
      <c r="G59" s="252"/>
      <c r="H59" s="252"/>
      <c r="I59" s="252"/>
      <c r="J59" s="252"/>
      <c r="K59" s="252"/>
      <c r="L59" s="252"/>
      <c r="M59" s="98">
        <v>3</v>
      </c>
      <c r="N59" s="183" t="s">
        <v>600</v>
      </c>
      <c r="O59" s="95" t="s">
        <v>532</v>
      </c>
    </row>
    <row r="60" spans="1:15" s="97" customFormat="1" ht="87.75" customHeight="1" x14ac:dyDescent="0.3">
      <c r="A60" s="348"/>
      <c r="B60" s="363"/>
      <c r="C60" s="295"/>
      <c r="D60" s="339"/>
      <c r="E60" s="354"/>
      <c r="F60" s="342"/>
      <c r="G60" s="253"/>
      <c r="H60" s="253"/>
      <c r="I60" s="253"/>
      <c r="J60" s="253"/>
      <c r="K60" s="253"/>
      <c r="L60" s="253"/>
      <c r="M60" s="99">
        <v>4</v>
      </c>
      <c r="N60" s="94" t="s">
        <v>601</v>
      </c>
      <c r="O60" s="95" t="s">
        <v>532</v>
      </c>
    </row>
    <row r="61" spans="1:15" s="97" customFormat="1" ht="87.75" customHeight="1" x14ac:dyDescent="0.3">
      <c r="A61" s="348"/>
      <c r="B61" s="363"/>
      <c r="C61" s="295"/>
      <c r="D61" s="99"/>
      <c r="E61" s="7" t="s">
        <v>594</v>
      </c>
      <c r="F61" s="8" t="s">
        <v>597</v>
      </c>
      <c r="G61" s="99">
        <v>0</v>
      </c>
      <c r="H61" s="99">
        <v>1</v>
      </c>
      <c r="I61" s="99"/>
      <c r="J61" s="99"/>
      <c r="K61" s="99"/>
      <c r="L61" s="99">
        <v>1</v>
      </c>
      <c r="M61" s="99">
        <v>1</v>
      </c>
      <c r="N61" s="94" t="s">
        <v>596</v>
      </c>
      <c r="O61" s="95" t="s">
        <v>532</v>
      </c>
    </row>
    <row r="62" spans="1:15" ht="43.5" customHeight="1" x14ac:dyDescent="0.3">
      <c r="A62" s="348"/>
      <c r="B62" s="363"/>
      <c r="C62" s="295"/>
      <c r="D62" s="262"/>
      <c r="E62" s="205" t="s">
        <v>595</v>
      </c>
      <c r="F62" s="245" t="s">
        <v>537</v>
      </c>
      <c r="G62" s="199" t="s">
        <v>81</v>
      </c>
      <c r="H62" s="199">
        <v>1</v>
      </c>
      <c r="I62" s="199">
        <v>0.25</v>
      </c>
      <c r="J62" s="199">
        <v>0.5</v>
      </c>
      <c r="K62" s="199">
        <v>0.75</v>
      </c>
      <c r="L62" s="199">
        <v>1</v>
      </c>
      <c r="M62" s="30">
        <v>1</v>
      </c>
      <c r="N62" s="100" t="s">
        <v>539</v>
      </c>
      <c r="O62" s="214" t="s">
        <v>532</v>
      </c>
    </row>
    <row r="63" spans="1:15" ht="43.5" customHeight="1" x14ac:dyDescent="0.3">
      <c r="A63" s="348"/>
      <c r="B63" s="363"/>
      <c r="C63" s="295"/>
      <c r="D63" s="265"/>
      <c r="E63" s="206"/>
      <c r="F63" s="246"/>
      <c r="G63" s="200"/>
      <c r="H63" s="200"/>
      <c r="I63" s="200"/>
      <c r="J63" s="200"/>
      <c r="K63" s="200"/>
      <c r="L63" s="200"/>
      <c r="M63" s="30">
        <v>2</v>
      </c>
      <c r="N63" s="100" t="s">
        <v>593</v>
      </c>
      <c r="O63" s="215"/>
    </row>
    <row r="64" spans="1:15" ht="43.5" customHeight="1" x14ac:dyDescent="0.3">
      <c r="A64" s="348"/>
      <c r="B64" s="363"/>
      <c r="C64" s="295"/>
      <c r="D64" s="265"/>
      <c r="E64" s="206"/>
      <c r="F64" s="246"/>
      <c r="G64" s="200"/>
      <c r="H64" s="200"/>
      <c r="I64" s="200"/>
      <c r="J64" s="200"/>
      <c r="K64" s="200"/>
      <c r="L64" s="200"/>
      <c r="M64" s="30">
        <v>3</v>
      </c>
      <c r="N64" s="100" t="s">
        <v>70</v>
      </c>
      <c r="O64" s="215"/>
    </row>
    <row r="65" spans="1:271" ht="45" customHeight="1" x14ac:dyDescent="0.3">
      <c r="A65" s="348"/>
      <c r="B65" s="363"/>
      <c r="C65" s="295"/>
      <c r="D65" s="265"/>
      <c r="E65" s="206"/>
      <c r="F65" s="246"/>
      <c r="G65" s="200"/>
      <c r="H65" s="200"/>
      <c r="I65" s="200"/>
      <c r="J65" s="200"/>
      <c r="K65" s="200"/>
      <c r="L65" s="200"/>
      <c r="M65" s="30">
        <v>4</v>
      </c>
      <c r="N65" s="100" t="s">
        <v>538</v>
      </c>
      <c r="O65" s="215"/>
    </row>
    <row r="66" spans="1:271" ht="47.4" customHeight="1" x14ac:dyDescent="0.3">
      <c r="A66" s="348"/>
      <c r="B66" s="364"/>
      <c r="C66" s="296"/>
      <c r="D66" s="263"/>
      <c r="E66" s="207"/>
      <c r="F66" s="247"/>
      <c r="G66" s="201"/>
      <c r="H66" s="201"/>
      <c r="I66" s="244"/>
      <c r="J66" s="244"/>
      <c r="K66" s="244"/>
      <c r="L66" s="244"/>
      <c r="M66" s="30">
        <v>5</v>
      </c>
      <c r="N66" s="100" t="s">
        <v>540</v>
      </c>
      <c r="O66" s="216"/>
    </row>
    <row r="67" spans="1:271" s="105" customFormat="1" ht="70.2" customHeight="1" x14ac:dyDescent="0.3">
      <c r="A67" s="348"/>
      <c r="B67" s="205" t="s">
        <v>5</v>
      </c>
      <c r="C67" s="208" t="s">
        <v>585</v>
      </c>
      <c r="D67" s="288" t="s">
        <v>560</v>
      </c>
      <c r="E67" s="282" t="s">
        <v>586</v>
      </c>
      <c r="F67" s="285" t="s">
        <v>587</v>
      </c>
      <c r="G67" s="287">
        <v>1</v>
      </c>
      <c r="H67" s="287">
        <v>1</v>
      </c>
      <c r="I67" s="217">
        <v>1</v>
      </c>
      <c r="J67" s="217">
        <v>1</v>
      </c>
      <c r="K67" s="217">
        <v>1</v>
      </c>
      <c r="L67" s="217">
        <v>1</v>
      </c>
      <c r="M67" s="102">
        <v>1</v>
      </c>
      <c r="N67" s="103" t="s">
        <v>588</v>
      </c>
      <c r="O67" s="214" t="s">
        <v>561</v>
      </c>
      <c r="P67" s="104"/>
      <c r="Q67" s="104"/>
      <c r="R67" s="104"/>
      <c r="S67" s="104"/>
      <c r="T67" s="104"/>
      <c r="U67" s="104"/>
      <c r="V67" s="104"/>
      <c r="W67" s="104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7"/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97"/>
      <c r="ET67" s="97"/>
      <c r="EU67" s="97"/>
      <c r="EV67" s="97"/>
      <c r="EW67" s="97"/>
      <c r="EX67" s="97"/>
      <c r="EY67" s="97"/>
      <c r="EZ67" s="97"/>
      <c r="FA67" s="97"/>
      <c r="FB67" s="97"/>
      <c r="FC67" s="97"/>
      <c r="FD67" s="97"/>
      <c r="FE67" s="97"/>
      <c r="FF67" s="97"/>
      <c r="FG67" s="97"/>
      <c r="FH67" s="97"/>
      <c r="FI67" s="97"/>
      <c r="FJ67" s="97"/>
      <c r="FK67" s="97"/>
      <c r="FL67" s="97"/>
      <c r="FM67" s="97"/>
      <c r="FN67" s="97"/>
      <c r="FO67" s="97"/>
      <c r="FP67" s="97"/>
      <c r="FQ67" s="97"/>
      <c r="FR67" s="97"/>
      <c r="FS67" s="97"/>
      <c r="FT67" s="97"/>
      <c r="FU67" s="97"/>
      <c r="FV67" s="97"/>
      <c r="FW67" s="97"/>
      <c r="FX67" s="97"/>
      <c r="FY67" s="97"/>
      <c r="FZ67" s="97"/>
      <c r="GA67" s="97"/>
      <c r="GB67" s="97"/>
      <c r="GC67" s="97"/>
      <c r="GD67" s="97"/>
      <c r="GE67" s="97"/>
      <c r="GF67" s="97"/>
      <c r="GG67" s="97"/>
      <c r="GH67" s="97"/>
      <c r="GI67" s="97"/>
      <c r="GJ67" s="97"/>
      <c r="GK67" s="97"/>
      <c r="GL67" s="97"/>
      <c r="GM67" s="97"/>
      <c r="GN67" s="97"/>
      <c r="GO67" s="97"/>
      <c r="GP67" s="97"/>
      <c r="GQ67" s="97"/>
      <c r="GR67" s="97"/>
      <c r="GS67" s="97"/>
      <c r="GT67" s="97"/>
      <c r="GU67" s="97"/>
      <c r="GV67" s="97"/>
      <c r="GW67" s="97"/>
      <c r="GX67" s="97"/>
      <c r="GY67" s="97"/>
      <c r="GZ67" s="97"/>
      <c r="HA67" s="97"/>
      <c r="HB67" s="97"/>
      <c r="HC67" s="97"/>
      <c r="HD67" s="97"/>
      <c r="HE67" s="97"/>
      <c r="HF67" s="97"/>
      <c r="HG67" s="97"/>
      <c r="HH67" s="97"/>
      <c r="HI67" s="97"/>
      <c r="HJ67" s="97"/>
      <c r="HK67" s="97"/>
      <c r="HL67" s="97"/>
      <c r="HM67" s="97"/>
      <c r="HN67" s="97"/>
      <c r="HO67" s="97"/>
      <c r="HP67" s="97"/>
      <c r="HQ67" s="97"/>
      <c r="HR67" s="97"/>
      <c r="HS67" s="97"/>
      <c r="HT67" s="97"/>
      <c r="HU67" s="97"/>
      <c r="HV67" s="97"/>
      <c r="HW67" s="97"/>
      <c r="HX67" s="97"/>
      <c r="HY67" s="97"/>
      <c r="HZ67" s="97"/>
      <c r="IA67" s="97"/>
      <c r="IB67" s="97"/>
      <c r="IC67" s="97"/>
      <c r="ID67" s="97"/>
      <c r="IE67" s="97"/>
      <c r="IF67" s="97"/>
      <c r="IG67" s="97"/>
      <c r="IH67" s="97"/>
      <c r="II67" s="97"/>
      <c r="IJ67" s="97"/>
      <c r="IK67" s="97"/>
      <c r="IL67" s="97"/>
      <c r="IM67" s="97"/>
      <c r="IN67" s="97"/>
      <c r="IO67" s="97"/>
      <c r="IP67" s="97"/>
      <c r="IQ67" s="97"/>
      <c r="IR67" s="97"/>
      <c r="IS67" s="97"/>
      <c r="IT67" s="97"/>
      <c r="IU67" s="97"/>
      <c r="IV67" s="97"/>
      <c r="IW67" s="97"/>
      <c r="IX67" s="97"/>
      <c r="IY67" s="97"/>
      <c r="IZ67" s="97"/>
      <c r="JA67" s="97"/>
      <c r="JB67" s="97"/>
      <c r="JC67" s="97"/>
      <c r="JD67" s="97"/>
      <c r="JE67" s="97"/>
      <c r="JF67" s="97"/>
      <c r="JG67" s="97"/>
      <c r="JH67" s="97"/>
      <c r="JI67" s="97"/>
      <c r="JJ67" s="97"/>
      <c r="JK67" s="97"/>
    </row>
    <row r="68" spans="1:271" s="105" customFormat="1" ht="48" customHeight="1" x14ac:dyDescent="0.3">
      <c r="A68" s="348"/>
      <c r="B68" s="206"/>
      <c r="C68" s="209"/>
      <c r="D68" s="289"/>
      <c r="E68" s="283"/>
      <c r="F68" s="280"/>
      <c r="G68" s="218"/>
      <c r="H68" s="218"/>
      <c r="I68" s="218"/>
      <c r="J68" s="218"/>
      <c r="K68" s="218"/>
      <c r="L68" s="218"/>
      <c r="M68" s="102">
        <v>2</v>
      </c>
      <c r="N68" s="103" t="s">
        <v>589</v>
      </c>
      <c r="O68" s="215"/>
      <c r="P68" s="104"/>
      <c r="Q68" s="104"/>
      <c r="R68" s="104"/>
      <c r="S68" s="104"/>
      <c r="T68" s="104"/>
      <c r="U68" s="104"/>
      <c r="V68" s="104"/>
      <c r="W68" s="104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  <c r="FF68" s="97"/>
      <c r="FG68" s="97"/>
      <c r="FH68" s="97"/>
      <c r="FI68" s="97"/>
      <c r="FJ68" s="97"/>
      <c r="FK68" s="97"/>
      <c r="FL68" s="97"/>
      <c r="FM68" s="97"/>
      <c r="FN68" s="97"/>
      <c r="FO68" s="97"/>
      <c r="FP68" s="97"/>
      <c r="FQ68" s="97"/>
      <c r="FR68" s="97"/>
      <c r="FS68" s="97"/>
      <c r="FT68" s="97"/>
      <c r="FU68" s="97"/>
      <c r="FV68" s="97"/>
      <c r="FW68" s="97"/>
      <c r="FX68" s="97"/>
      <c r="FY68" s="97"/>
      <c r="FZ68" s="97"/>
      <c r="GA68" s="97"/>
      <c r="GB68" s="97"/>
      <c r="GC68" s="97"/>
      <c r="GD68" s="97"/>
      <c r="GE68" s="97"/>
      <c r="GF68" s="97"/>
      <c r="GG68" s="97"/>
      <c r="GH68" s="97"/>
      <c r="GI68" s="97"/>
      <c r="GJ68" s="97"/>
      <c r="GK68" s="97"/>
      <c r="GL68" s="97"/>
      <c r="GM68" s="97"/>
      <c r="GN68" s="97"/>
      <c r="GO68" s="97"/>
      <c r="GP68" s="97"/>
      <c r="GQ68" s="97"/>
      <c r="GR68" s="97"/>
      <c r="GS68" s="97"/>
      <c r="GT68" s="97"/>
      <c r="GU68" s="97"/>
      <c r="GV68" s="97"/>
      <c r="GW68" s="97"/>
      <c r="GX68" s="97"/>
      <c r="GY68" s="97"/>
      <c r="GZ68" s="97"/>
      <c r="HA68" s="97"/>
      <c r="HB68" s="97"/>
      <c r="HC68" s="97"/>
      <c r="HD68" s="97"/>
      <c r="HE68" s="97"/>
      <c r="HF68" s="97"/>
      <c r="HG68" s="97"/>
      <c r="HH68" s="97"/>
      <c r="HI68" s="97"/>
      <c r="HJ68" s="97"/>
      <c r="HK68" s="97"/>
      <c r="HL68" s="97"/>
      <c r="HM68" s="97"/>
      <c r="HN68" s="97"/>
      <c r="HO68" s="97"/>
      <c r="HP68" s="97"/>
      <c r="HQ68" s="97"/>
      <c r="HR68" s="97"/>
      <c r="HS68" s="97"/>
      <c r="HT68" s="97"/>
      <c r="HU68" s="97"/>
      <c r="HV68" s="97"/>
      <c r="HW68" s="97"/>
      <c r="HX68" s="97"/>
      <c r="HY68" s="97"/>
      <c r="HZ68" s="97"/>
      <c r="IA68" s="97"/>
      <c r="IB68" s="97"/>
      <c r="IC68" s="97"/>
      <c r="ID68" s="97"/>
      <c r="IE68" s="97"/>
      <c r="IF68" s="97"/>
      <c r="IG68" s="97"/>
      <c r="IH68" s="97"/>
      <c r="II68" s="97"/>
      <c r="IJ68" s="97"/>
      <c r="IK68" s="97"/>
      <c r="IL68" s="97"/>
      <c r="IM68" s="97"/>
      <c r="IN68" s="97"/>
      <c r="IO68" s="97"/>
      <c r="IP68" s="97"/>
      <c r="IQ68" s="97"/>
      <c r="IR68" s="97"/>
      <c r="IS68" s="97"/>
      <c r="IT68" s="97"/>
      <c r="IU68" s="97"/>
      <c r="IV68" s="97"/>
      <c r="IW68" s="97"/>
      <c r="IX68" s="97"/>
      <c r="IY68" s="97"/>
      <c r="IZ68" s="97"/>
      <c r="JA68" s="97"/>
      <c r="JB68" s="97"/>
      <c r="JC68" s="97"/>
      <c r="JD68" s="97"/>
      <c r="JE68" s="97"/>
      <c r="JF68" s="97"/>
      <c r="JG68" s="97"/>
      <c r="JH68" s="97"/>
      <c r="JI68" s="97"/>
      <c r="JJ68" s="97"/>
      <c r="JK68" s="97"/>
    </row>
    <row r="69" spans="1:271" s="105" customFormat="1" ht="52.2" customHeight="1" x14ac:dyDescent="0.3">
      <c r="A69" s="348"/>
      <c r="B69" s="206"/>
      <c r="C69" s="209"/>
      <c r="D69" s="290"/>
      <c r="E69" s="284"/>
      <c r="F69" s="286"/>
      <c r="G69" s="219"/>
      <c r="H69" s="219"/>
      <c r="I69" s="219"/>
      <c r="J69" s="219"/>
      <c r="K69" s="219"/>
      <c r="L69" s="219"/>
      <c r="M69" s="108">
        <v>3</v>
      </c>
      <c r="N69" s="109" t="s">
        <v>590</v>
      </c>
      <c r="O69" s="216"/>
      <c r="P69" s="104"/>
      <c r="Q69" s="104"/>
      <c r="R69" s="104"/>
      <c r="S69" s="104"/>
      <c r="T69" s="104"/>
      <c r="U69" s="104"/>
      <c r="V69" s="104"/>
      <c r="W69" s="104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</row>
    <row r="70" spans="1:271" s="105" customFormat="1" ht="66" customHeight="1" x14ac:dyDescent="0.3">
      <c r="A70" s="348"/>
      <c r="B70" s="206"/>
      <c r="C70" s="209"/>
      <c r="D70" s="273" t="s">
        <v>562</v>
      </c>
      <c r="E70" s="276" t="s">
        <v>562</v>
      </c>
      <c r="F70" s="279" t="s">
        <v>563</v>
      </c>
      <c r="G70" s="217">
        <v>1</v>
      </c>
      <c r="H70" s="217">
        <v>1</v>
      </c>
      <c r="I70" s="217">
        <v>1</v>
      </c>
      <c r="J70" s="217">
        <v>1</v>
      </c>
      <c r="K70" s="217">
        <v>1</v>
      </c>
      <c r="L70" s="217">
        <v>1</v>
      </c>
      <c r="M70" s="102">
        <v>1</v>
      </c>
      <c r="N70" s="110" t="s">
        <v>564</v>
      </c>
      <c r="O70" s="214" t="s">
        <v>561</v>
      </c>
      <c r="P70" s="104"/>
      <c r="Q70" s="104"/>
      <c r="R70" s="104"/>
      <c r="S70" s="104"/>
      <c r="T70" s="104"/>
      <c r="U70" s="104"/>
      <c r="V70" s="104"/>
      <c r="W70" s="104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</row>
    <row r="71" spans="1:271" s="105" customFormat="1" ht="68.400000000000006" customHeight="1" x14ac:dyDescent="0.3">
      <c r="A71" s="348"/>
      <c r="B71" s="206"/>
      <c r="C71" s="209"/>
      <c r="D71" s="274"/>
      <c r="E71" s="277"/>
      <c r="F71" s="280"/>
      <c r="G71" s="218"/>
      <c r="H71" s="218"/>
      <c r="I71" s="218"/>
      <c r="J71" s="218"/>
      <c r="K71" s="218"/>
      <c r="L71" s="218"/>
      <c r="M71" s="107">
        <v>2</v>
      </c>
      <c r="N71" s="111" t="s">
        <v>565</v>
      </c>
      <c r="O71" s="215"/>
      <c r="P71" s="104"/>
      <c r="Q71" s="104"/>
      <c r="R71" s="104"/>
      <c r="S71" s="104"/>
      <c r="T71" s="104"/>
      <c r="U71" s="104"/>
      <c r="V71" s="104"/>
      <c r="W71" s="104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</row>
    <row r="72" spans="1:271" s="105" customFormat="1" ht="37.5" customHeight="1" x14ac:dyDescent="0.3">
      <c r="A72" s="348"/>
      <c r="B72" s="206"/>
      <c r="C72" s="209"/>
      <c r="D72" s="275"/>
      <c r="E72" s="278"/>
      <c r="F72" s="281"/>
      <c r="G72" s="220"/>
      <c r="H72" s="220"/>
      <c r="I72" s="220"/>
      <c r="J72" s="220"/>
      <c r="K72" s="220"/>
      <c r="L72" s="220"/>
      <c r="M72" s="106">
        <v>3</v>
      </c>
      <c r="N72" s="111" t="s">
        <v>566</v>
      </c>
      <c r="O72" s="216"/>
      <c r="P72" s="104"/>
      <c r="Q72" s="104"/>
      <c r="R72" s="104"/>
      <c r="S72" s="104"/>
      <c r="T72" s="104"/>
      <c r="U72" s="104"/>
      <c r="V72" s="104"/>
      <c r="W72" s="104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</row>
    <row r="73" spans="1:271" ht="72" customHeight="1" x14ac:dyDescent="0.3">
      <c r="A73" s="348"/>
      <c r="B73" s="206"/>
      <c r="C73" s="209"/>
      <c r="D73" s="92"/>
      <c r="E73" s="208" t="s">
        <v>574</v>
      </c>
      <c r="F73" s="340" t="s">
        <v>575</v>
      </c>
      <c r="G73" s="241" t="s">
        <v>81</v>
      </c>
      <c r="H73" s="241">
        <v>1</v>
      </c>
      <c r="I73" s="241">
        <v>0.25</v>
      </c>
      <c r="J73" s="241">
        <v>0.5</v>
      </c>
      <c r="K73" s="241">
        <v>0.75</v>
      </c>
      <c r="L73" s="241">
        <v>1</v>
      </c>
      <c r="M73" s="51">
        <v>1</v>
      </c>
      <c r="N73" s="112" t="s">
        <v>576</v>
      </c>
      <c r="O73" s="214" t="s">
        <v>561</v>
      </c>
    </row>
    <row r="74" spans="1:271" ht="72" customHeight="1" x14ac:dyDescent="0.3">
      <c r="A74" s="348"/>
      <c r="B74" s="206"/>
      <c r="C74" s="209"/>
      <c r="D74" s="92"/>
      <c r="E74" s="209"/>
      <c r="F74" s="341"/>
      <c r="G74" s="242"/>
      <c r="H74" s="242"/>
      <c r="I74" s="242"/>
      <c r="J74" s="242"/>
      <c r="K74" s="242"/>
      <c r="L74" s="242"/>
      <c r="M74" s="51">
        <v>2</v>
      </c>
      <c r="N74" s="112" t="s">
        <v>577</v>
      </c>
      <c r="O74" s="215"/>
    </row>
    <row r="75" spans="1:271" ht="72" customHeight="1" x14ac:dyDescent="0.3">
      <c r="A75" s="348"/>
      <c r="B75" s="206"/>
      <c r="C75" s="209"/>
      <c r="D75" s="92"/>
      <c r="E75" s="210"/>
      <c r="F75" s="342"/>
      <c r="G75" s="243"/>
      <c r="H75" s="243"/>
      <c r="I75" s="243"/>
      <c r="J75" s="243"/>
      <c r="K75" s="243"/>
      <c r="L75" s="243"/>
      <c r="M75" s="51">
        <v>3</v>
      </c>
      <c r="N75" s="112" t="s">
        <v>578</v>
      </c>
      <c r="O75" s="216"/>
    </row>
    <row r="76" spans="1:271" ht="72" customHeight="1" x14ac:dyDescent="0.3">
      <c r="A76" s="348"/>
      <c r="B76" s="206"/>
      <c r="C76" s="209"/>
      <c r="D76" s="92"/>
      <c r="E76" s="208" t="s">
        <v>567</v>
      </c>
      <c r="F76" s="245" t="s">
        <v>582</v>
      </c>
      <c r="G76" s="241" t="s">
        <v>81</v>
      </c>
      <c r="H76" s="241">
        <v>1</v>
      </c>
      <c r="I76" s="248">
        <v>0</v>
      </c>
      <c r="J76" s="248">
        <v>0.5</v>
      </c>
      <c r="K76" s="248">
        <v>1</v>
      </c>
      <c r="L76" s="248"/>
      <c r="M76" s="51">
        <v>1</v>
      </c>
      <c r="N76" s="60" t="s">
        <v>581</v>
      </c>
      <c r="O76" s="214" t="s">
        <v>561</v>
      </c>
    </row>
    <row r="77" spans="1:271" ht="72" customHeight="1" x14ac:dyDescent="0.3">
      <c r="A77" s="348"/>
      <c r="B77" s="206"/>
      <c r="C77" s="209"/>
      <c r="D77" s="92"/>
      <c r="E77" s="209"/>
      <c r="F77" s="246"/>
      <c r="G77" s="242"/>
      <c r="H77" s="242"/>
      <c r="I77" s="249"/>
      <c r="J77" s="249"/>
      <c r="K77" s="249"/>
      <c r="L77" s="249"/>
      <c r="M77" s="51">
        <v>2</v>
      </c>
      <c r="N77" s="60" t="s">
        <v>580</v>
      </c>
      <c r="O77" s="215"/>
    </row>
    <row r="78" spans="1:271" ht="72" customHeight="1" x14ac:dyDescent="0.3">
      <c r="A78" s="348"/>
      <c r="B78" s="207"/>
      <c r="C78" s="210"/>
      <c r="D78" s="92"/>
      <c r="E78" s="210"/>
      <c r="F78" s="247"/>
      <c r="G78" s="243"/>
      <c r="H78" s="243"/>
      <c r="I78" s="250"/>
      <c r="J78" s="250"/>
      <c r="K78" s="250"/>
      <c r="L78" s="250"/>
      <c r="M78" s="51">
        <v>3</v>
      </c>
      <c r="N78" s="60" t="s">
        <v>579</v>
      </c>
      <c r="O78" s="216"/>
    </row>
    <row r="79" spans="1:271" ht="87.75" customHeight="1" x14ac:dyDescent="0.3">
      <c r="A79" s="348"/>
      <c r="B79" s="254" t="s">
        <v>7</v>
      </c>
      <c r="C79" s="254" t="s">
        <v>8</v>
      </c>
      <c r="D79" s="202"/>
      <c r="E79" s="236" t="s">
        <v>74</v>
      </c>
      <c r="F79" s="224" t="s">
        <v>75</v>
      </c>
      <c r="G79" s="230">
        <v>0.48</v>
      </c>
      <c r="H79" s="230">
        <v>0.6</v>
      </c>
      <c r="I79" s="224"/>
      <c r="J79" s="224"/>
      <c r="K79" s="224"/>
      <c r="L79" s="230">
        <v>0.6</v>
      </c>
      <c r="M79" s="23">
        <v>1</v>
      </c>
      <c r="N79" s="113" t="s">
        <v>621</v>
      </c>
      <c r="O79" s="221" t="s">
        <v>76</v>
      </c>
    </row>
    <row r="80" spans="1:271" ht="87.75" customHeight="1" x14ac:dyDescent="0.3">
      <c r="A80" s="348"/>
      <c r="B80" s="255"/>
      <c r="C80" s="255"/>
      <c r="D80" s="203"/>
      <c r="E80" s="264"/>
      <c r="F80" s="225"/>
      <c r="G80" s="231"/>
      <c r="H80" s="231"/>
      <c r="I80" s="225"/>
      <c r="J80" s="225"/>
      <c r="K80" s="225"/>
      <c r="L80" s="231"/>
      <c r="M80" s="23">
        <v>2</v>
      </c>
      <c r="N80" s="113" t="s">
        <v>622</v>
      </c>
      <c r="O80" s="222"/>
    </row>
    <row r="81" spans="1:15" ht="87.75" customHeight="1" x14ac:dyDescent="0.3">
      <c r="A81" s="348"/>
      <c r="B81" s="255"/>
      <c r="C81" s="255"/>
      <c r="D81" s="204"/>
      <c r="E81" s="237"/>
      <c r="F81" s="226"/>
      <c r="G81" s="232"/>
      <c r="H81" s="232"/>
      <c r="I81" s="226"/>
      <c r="J81" s="226"/>
      <c r="K81" s="226"/>
      <c r="L81" s="232"/>
      <c r="M81" s="23">
        <v>3</v>
      </c>
      <c r="N81" s="113" t="s">
        <v>623</v>
      </c>
      <c r="O81" s="223"/>
    </row>
    <row r="82" spans="1:15" ht="87.75" customHeight="1" x14ac:dyDescent="0.3">
      <c r="A82" s="348"/>
      <c r="B82" s="255"/>
      <c r="C82" s="255"/>
      <c r="D82" s="202"/>
      <c r="E82" s="236" t="s">
        <v>77</v>
      </c>
      <c r="F82" s="262" t="s">
        <v>78</v>
      </c>
      <c r="G82" s="233">
        <v>1</v>
      </c>
      <c r="H82" s="233">
        <v>1</v>
      </c>
      <c r="I82" s="257">
        <v>1</v>
      </c>
      <c r="J82" s="257">
        <v>1</v>
      </c>
      <c r="K82" s="257">
        <v>1</v>
      </c>
      <c r="L82" s="257">
        <v>1</v>
      </c>
      <c r="M82" s="22">
        <v>1</v>
      </c>
      <c r="N82" s="114" t="s">
        <v>619</v>
      </c>
      <c r="O82" s="221" t="s">
        <v>76</v>
      </c>
    </row>
    <row r="83" spans="1:15" ht="87.75" customHeight="1" x14ac:dyDescent="0.3">
      <c r="A83" s="348"/>
      <c r="B83" s="255"/>
      <c r="C83" s="255"/>
      <c r="D83" s="204"/>
      <c r="E83" s="237"/>
      <c r="F83" s="263"/>
      <c r="G83" s="234"/>
      <c r="H83" s="234"/>
      <c r="I83" s="258"/>
      <c r="J83" s="258"/>
      <c r="K83" s="258"/>
      <c r="L83" s="258"/>
      <c r="M83" s="22">
        <v>2</v>
      </c>
      <c r="N83" s="115" t="s">
        <v>620</v>
      </c>
      <c r="O83" s="223"/>
    </row>
    <row r="84" spans="1:15" ht="87.75" customHeight="1" x14ac:dyDescent="0.3">
      <c r="A84" s="348"/>
      <c r="B84" s="255"/>
      <c r="C84" s="255"/>
      <c r="D84" s="202"/>
      <c r="E84" s="227" t="s">
        <v>79</v>
      </c>
      <c r="F84" s="267" t="s">
        <v>80</v>
      </c>
      <c r="G84" s="211">
        <v>1</v>
      </c>
      <c r="H84" s="334">
        <v>1</v>
      </c>
      <c r="I84" s="291">
        <v>1</v>
      </c>
      <c r="J84" s="291">
        <v>1</v>
      </c>
      <c r="K84" s="291">
        <v>1</v>
      </c>
      <c r="L84" s="291">
        <v>1</v>
      </c>
      <c r="M84" s="116">
        <v>1</v>
      </c>
      <c r="N84" s="117" t="s">
        <v>624</v>
      </c>
      <c r="O84" s="267" t="s">
        <v>76</v>
      </c>
    </row>
    <row r="85" spans="1:15" ht="87.75" customHeight="1" x14ac:dyDescent="0.3">
      <c r="A85" s="348"/>
      <c r="B85" s="255"/>
      <c r="C85" s="255"/>
      <c r="D85" s="203"/>
      <c r="E85" s="228"/>
      <c r="F85" s="269"/>
      <c r="G85" s="212"/>
      <c r="H85" s="335"/>
      <c r="I85" s="292"/>
      <c r="J85" s="292"/>
      <c r="K85" s="292"/>
      <c r="L85" s="292"/>
      <c r="M85" s="116">
        <v>2</v>
      </c>
      <c r="N85" s="114" t="s">
        <v>625</v>
      </c>
      <c r="O85" s="269"/>
    </row>
    <row r="86" spans="1:15" ht="87.75" customHeight="1" x14ac:dyDescent="0.3">
      <c r="A86" s="348"/>
      <c r="B86" s="255"/>
      <c r="C86" s="255"/>
      <c r="D86" s="204"/>
      <c r="E86" s="229"/>
      <c r="F86" s="268"/>
      <c r="G86" s="213"/>
      <c r="H86" s="336"/>
      <c r="I86" s="293"/>
      <c r="J86" s="293"/>
      <c r="K86" s="293"/>
      <c r="L86" s="293"/>
      <c r="M86" s="116">
        <v>3</v>
      </c>
      <c r="N86" s="114" t="s">
        <v>626</v>
      </c>
      <c r="O86" s="268"/>
    </row>
    <row r="87" spans="1:15" ht="87.75" customHeight="1" x14ac:dyDescent="0.3">
      <c r="A87" s="348"/>
      <c r="B87" s="255"/>
      <c r="C87" s="255"/>
      <c r="D87" s="202"/>
      <c r="E87" s="236" t="s">
        <v>82</v>
      </c>
      <c r="F87" s="262" t="s">
        <v>83</v>
      </c>
      <c r="G87" s="233">
        <v>0.75</v>
      </c>
      <c r="H87" s="330">
        <v>0.75</v>
      </c>
      <c r="I87" s="262"/>
      <c r="J87" s="330"/>
      <c r="K87" s="262"/>
      <c r="L87" s="332">
        <v>0.75</v>
      </c>
      <c r="M87" s="118">
        <v>1</v>
      </c>
      <c r="N87" s="114" t="s">
        <v>627</v>
      </c>
      <c r="O87" s="221" t="s">
        <v>76</v>
      </c>
    </row>
    <row r="88" spans="1:15" ht="87.75" customHeight="1" x14ac:dyDescent="0.3">
      <c r="A88" s="348"/>
      <c r="B88" s="255"/>
      <c r="C88" s="255"/>
      <c r="D88" s="204"/>
      <c r="E88" s="237"/>
      <c r="F88" s="263"/>
      <c r="G88" s="234"/>
      <c r="H88" s="331"/>
      <c r="I88" s="263"/>
      <c r="J88" s="331"/>
      <c r="K88" s="263"/>
      <c r="L88" s="333"/>
      <c r="M88" s="118">
        <v>2</v>
      </c>
      <c r="N88" s="114" t="s">
        <v>628</v>
      </c>
      <c r="O88" s="223"/>
    </row>
    <row r="89" spans="1:15" ht="87.75" customHeight="1" x14ac:dyDescent="0.3">
      <c r="A89" s="348"/>
      <c r="B89" s="255"/>
      <c r="C89" s="255"/>
      <c r="D89" s="202"/>
      <c r="E89" s="236" t="s">
        <v>635</v>
      </c>
      <c r="F89" s="262" t="s">
        <v>631</v>
      </c>
      <c r="G89" s="211">
        <v>0</v>
      </c>
      <c r="H89" s="233">
        <v>1</v>
      </c>
      <c r="I89" s="262"/>
      <c r="J89" s="262"/>
      <c r="K89" s="262"/>
      <c r="L89" s="233">
        <v>1</v>
      </c>
      <c r="M89" s="22">
        <v>1</v>
      </c>
      <c r="N89" s="21" t="s">
        <v>85</v>
      </c>
      <c r="O89" s="221" t="s">
        <v>76</v>
      </c>
    </row>
    <row r="90" spans="1:15" ht="62.25" customHeight="1" x14ac:dyDescent="0.3">
      <c r="A90" s="348"/>
      <c r="B90" s="255"/>
      <c r="C90" s="255"/>
      <c r="D90" s="204"/>
      <c r="E90" s="237"/>
      <c r="F90" s="263"/>
      <c r="G90" s="213"/>
      <c r="H90" s="234"/>
      <c r="I90" s="263"/>
      <c r="J90" s="263"/>
      <c r="K90" s="263"/>
      <c r="L90" s="234"/>
      <c r="M90" s="22">
        <v>2</v>
      </c>
      <c r="N90" s="21" t="s">
        <v>86</v>
      </c>
      <c r="O90" s="223"/>
    </row>
    <row r="91" spans="1:15" ht="73.8" customHeight="1" x14ac:dyDescent="0.3">
      <c r="A91" s="348"/>
      <c r="B91" s="255"/>
      <c r="C91" s="255"/>
      <c r="D91" s="202"/>
      <c r="E91" s="236" t="s">
        <v>629</v>
      </c>
      <c r="F91" s="262" t="s">
        <v>630</v>
      </c>
      <c r="G91" s="211">
        <v>0</v>
      </c>
      <c r="H91" s="233">
        <v>1</v>
      </c>
      <c r="I91" s="262"/>
      <c r="J91" s="262"/>
      <c r="K91" s="262"/>
      <c r="L91" s="233">
        <v>1</v>
      </c>
      <c r="M91" s="22">
        <v>1</v>
      </c>
      <c r="N91" s="119" t="s">
        <v>632</v>
      </c>
      <c r="O91" s="221" t="s">
        <v>76</v>
      </c>
    </row>
    <row r="92" spans="1:15" ht="64.8" customHeight="1" x14ac:dyDescent="0.3">
      <c r="A92" s="348"/>
      <c r="B92" s="255"/>
      <c r="C92" s="255"/>
      <c r="D92" s="203"/>
      <c r="E92" s="264"/>
      <c r="F92" s="265"/>
      <c r="G92" s="212"/>
      <c r="H92" s="235"/>
      <c r="I92" s="265"/>
      <c r="J92" s="265"/>
      <c r="K92" s="265"/>
      <c r="L92" s="235"/>
      <c r="M92" s="22">
        <v>2</v>
      </c>
      <c r="N92" s="119" t="s">
        <v>633</v>
      </c>
      <c r="O92" s="222"/>
    </row>
    <row r="93" spans="1:15" ht="83.4" customHeight="1" x14ac:dyDescent="0.3">
      <c r="A93" s="348"/>
      <c r="B93" s="255"/>
      <c r="C93" s="255"/>
      <c r="D93" s="204"/>
      <c r="E93" s="237"/>
      <c r="F93" s="263"/>
      <c r="G93" s="213"/>
      <c r="H93" s="234"/>
      <c r="I93" s="263"/>
      <c r="J93" s="263"/>
      <c r="K93" s="263"/>
      <c r="L93" s="234"/>
      <c r="M93" s="22">
        <v>3</v>
      </c>
      <c r="N93" s="114" t="s">
        <v>634</v>
      </c>
      <c r="O93" s="223"/>
    </row>
    <row r="94" spans="1:15" ht="28.8" customHeight="1" x14ac:dyDescent="0.3">
      <c r="A94" s="348"/>
      <c r="B94" s="255"/>
      <c r="C94" s="255"/>
      <c r="D94" s="202"/>
      <c r="E94" s="324" t="s">
        <v>87</v>
      </c>
      <c r="F94" s="224" t="s">
        <v>84</v>
      </c>
      <c r="G94" s="211">
        <v>0</v>
      </c>
      <c r="H94" s="230">
        <v>1</v>
      </c>
      <c r="I94" s="224"/>
      <c r="J94" s="224"/>
      <c r="K94" s="230"/>
      <c r="L94" s="230">
        <v>1</v>
      </c>
      <c r="M94" s="29">
        <v>1</v>
      </c>
      <c r="N94" s="120" t="s">
        <v>88</v>
      </c>
      <c r="O94" s="267" t="s">
        <v>76</v>
      </c>
    </row>
    <row r="95" spans="1:15" ht="48.6" customHeight="1" x14ac:dyDescent="0.3">
      <c r="A95" s="348"/>
      <c r="B95" s="255"/>
      <c r="C95" s="255"/>
      <c r="D95" s="204"/>
      <c r="E95" s="326"/>
      <c r="F95" s="226"/>
      <c r="G95" s="213"/>
      <c r="H95" s="232"/>
      <c r="I95" s="226"/>
      <c r="J95" s="226"/>
      <c r="K95" s="232"/>
      <c r="L95" s="232"/>
      <c r="M95" s="29">
        <v>2</v>
      </c>
      <c r="N95" s="120" t="s">
        <v>89</v>
      </c>
      <c r="O95" s="268"/>
    </row>
    <row r="96" spans="1:15" ht="71.400000000000006" customHeight="1" x14ac:dyDescent="0.3">
      <c r="A96" s="348"/>
      <c r="B96" s="255"/>
      <c r="C96" s="255"/>
      <c r="D96" s="202"/>
      <c r="E96" s="324" t="s">
        <v>90</v>
      </c>
      <c r="F96" s="224" t="s">
        <v>84</v>
      </c>
      <c r="G96" s="211">
        <v>0</v>
      </c>
      <c r="H96" s="230">
        <v>1</v>
      </c>
      <c r="I96" s="270"/>
      <c r="J96" s="270"/>
      <c r="K96" s="270"/>
      <c r="L96" s="270">
        <v>1</v>
      </c>
      <c r="M96" s="29">
        <v>1</v>
      </c>
      <c r="N96" s="120" t="s">
        <v>91</v>
      </c>
      <c r="O96" s="224" t="s">
        <v>76</v>
      </c>
    </row>
    <row r="97" spans="1:15" ht="27.6" x14ac:dyDescent="0.3">
      <c r="A97" s="348"/>
      <c r="B97" s="255"/>
      <c r="C97" s="255"/>
      <c r="D97" s="203"/>
      <c r="E97" s="325"/>
      <c r="F97" s="225"/>
      <c r="G97" s="212"/>
      <c r="H97" s="231"/>
      <c r="I97" s="271"/>
      <c r="J97" s="271"/>
      <c r="K97" s="271"/>
      <c r="L97" s="271"/>
      <c r="M97" s="29">
        <v>2</v>
      </c>
      <c r="N97" s="120" t="s">
        <v>92</v>
      </c>
      <c r="O97" s="225"/>
    </row>
    <row r="98" spans="1:15" ht="66" customHeight="1" x14ac:dyDescent="0.3">
      <c r="A98" s="348"/>
      <c r="B98" s="255"/>
      <c r="C98" s="255"/>
      <c r="D98" s="203"/>
      <c r="E98" s="325"/>
      <c r="F98" s="225"/>
      <c r="G98" s="212"/>
      <c r="H98" s="231"/>
      <c r="I98" s="271"/>
      <c r="J98" s="271"/>
      <c r="K98" s="271"/>
      <c r="L98" s="271"/>
      <c r="M98" s="29">
        <v>3</v>
      </c>
      <c r="N98" s="120" t="s">
        <v>93</v>
      </c>
      <c r="O98" s="225"/>
    </row>
    <row r="99" spans="1:15" ht="58.8" customHeight="1" x14ac:dyDescent="0.3">
      <c r="A99" s="348"/>
      <c r="B99" s="255"/>
      <c r="C99" s="255"/>
      <c r="D99" s="204"/>
      <c r="E99" s="326"/>
      <c r="F99" s="226"/>
      <c r="G99" s="213"/>
      <c r="H99" s="232"/>
      <c r="I99" s="272"/>
      <c r="J99" s="272"/>
      <c r="K99" s="272"/>
      <c r="L99" s="272"/>
      <c r="M99" s="29">
        <v>4</v>
      </c>
      <c r="N99" s="120" t="s">
        <v>94</v>
      </c>
      <c r="O99" s="226"/>
    </row>
    <row r="100" spans="1:15" ht="28.8" customHeight="1" x14ac:dyDescent="0.3">
      <c r="A100" s="348"/>
      <c r="B100" s="255"/>
      <c r="C100" s="255"/>
      <c r="D100" s="202"/>
      <c r="E100" s="236" t="s">
        <v>95</v>
      </c>
      <c r="F100" s="262" t="s">
        <v>84</v>
      </c>
      <c r="G100" s="211">
        <v>0</v>
      </c>
      <c r="H100" s="233">
        <v>1</v>
      </c>
      <c r="I100" s="233"/>
      <c r="J100" s="233"/>
      <c r="K100" s="233"/>
      <c r="L100" s="233">
        <v>1</v>
      </c>
      <c r="M100" s="22">
        <v>1</v>
      </c>
      <c r="N100" s="120" t="s">
        <v>96</v>
      </c>
      <c r="O100" s="262" t="s">
        <v>76</v>
      </c>
    </row>
    <row r="101" spans="1:15" ht="45" customHeight="1" x14ac:dyDescent="0.3">
      <c r="A101" s="348"/>
      <c r="B101" s="255"/>
      <c r="C101" s="255"/>
      <c r="D101" s="203"/>
      <c r="E101" s="264"/>
      <c r="F101" s="265"/>
      <c r="G101" s="212"/>
      <c r="H101" s="235"/>
      <c r="I101" s="235"/>
      <c r="J101" s="235"/>
      <c r="K101" s="235"/>
      <c r="L101" s="235"/>
      <c r="M101" s="22">
        <v>2</v>
      </c>
      <c r="N101" s="120" t="s">
        <v>97</v>
      </c>
      <c r="O101" s="265"/>
    </row>
    <row r="102" spans="1:15" ht="60.6" customHeight="1" x14ac:dyDescent="0.3">
      <c r="A102" s="348"/>
      <c r="B102" s="255"/>
      <c r="C102" s="255"/>
      <c r="D102" s="203"/>
      <c r="E102" s="264"/>
      <c r="F102" s="265"/>
      <c r="G102" s="212"/>
      <c r="H102" s="235"/>
      <c r="I102" s="235"/>
      <c r="J102" s="235"/>
      <c r="K102" s="235"/>
      <c r="L102" s="235"/>
      <c r="M102" s="22">
        <v>3</v>
      </c>
      <c r="N102" s="120" t="s">
        <v>98</v>
      </c>
      <c r="O102" s="265"/>
    </row>
    <row r="103" spans="1:15" ht="48.6" customHeight="1" x14ac:dyDescent="0.3">
      <c r="A103" s="348"/>
      <c r="B103" s="255"/>
      <c r="C103" s="255"/>
      <c r="D103" s="204"/>
      <c r="E103" s="237"/>
      <c r="F103" s="263"/>
      <c r="G103" s="213"/>
      <c r="H103" s="234"/>
      <c r="I103" s="234"/>
      <c r="J103" s="234"/>
      <c r="K103" s="234"/>
      <c r="L103" s="234"/>
      <c r="M103" s="22">
        <v>4</v>
      </c>
      <c r="N103" s="120" t="s">
        <v>99</v>
      </c>
      <c r="O103" s="263"/>
    </row>
    <row r="104" spans="1:15" ht="69.599999999999994" customHeight="1" x14ac:dyDescent="0.3">
      <c r="A104" s="348"/>
      <c r="B104" s="255"/>
      <c r="C104" s="255"/>
      <c r="D104" s="202"/>
      <c r="E104" s="236" t="s">
        <v>100</v>
      </c>
      <c r="F104" s="262" t="s">
        <v>84</v>
      </c>
      <c r="G104" s="211">
        <v>0</v>
      </c>
      <c r="H104" s="233">
        <v>1</v>
      </c>
      <c r="I104" s="262"/>
      <c r="J104" s="262"/>
      <c r="K104" s="257"/>
      <c r="L104" s="233">
        <v>1</v>
      </c>
      <c r="M104" s="22">
        <v>1</v>
      </c>
      <c r="N104" s="121" t="s">
        <v>101</v>
      </c>
      <c r="O104" s="262" t="s">
        <v>76</v>
      </c>
    </row>
    <row r="105" spans="1:15" ht="91.8" customHeight="1" x14ac:dyDescent="0.3">
      <c r="A105" s="348"/>
      <c r="B105" s="255"/>
      <c r="C105" s="255"/>
      <c r="D105" s="204"/>
      <c r="E105" s="237"/>
      <c r="F105" s="263"/>
      <c r="G105" s="213"/>
      <c r="H105" s="234"/>
      <c r="I105" s="263"/>
      <c r="J105" s="263"/>
      <c r="K105" s="258"/>
      <c r="L105" s="234"/>
      <c r="M105" s="22">
        <v>2</v>
      </c>
      <c r="N105" s="120" t="s">
        <v>102</v>
      </c>
      <c r="O105" s="263"/>
    </row>
    <row r="106" spans="1:15" ht="65.400000000000006" customHeight="1" x14ac:dyDescent="0.3">
      <c r="A106" s="348"/>
      <c r="B106" s="255"/>
      <c r="C106" s="255"/>
      <c r="D106" s="202"/>
      <c r="E106" s="236" t="s">
        <v>103</v>
      </c>
      <c r="F106" s="262" t="s">
        <v>84</v>
      </c>
      <c r="G106" s="211">
        <v>0</v>
      </c>
      <c r="H106" s="233">
        <v>1</v>
      </c>
      <c r="I106" s="257"/>
      <c r="J106" s="257"/>
      <c r="K106" s="257"/>
      <c r="L106" s="257">
        <v>1</v>
      </c>
      <c r="M106" s="22">
        <v>1</v>
      </c>
      <c r="N106" s="120" t="s">
        <v>104</v>
      </c>
      <c r="O106" s="262" t="s">
        <v>76</v>
      </c>
    </row>
    <row r="107" spans="1:15" ht="39" customHeight="1" x14ac:dyDescent="0.3">
      <c r="A107" s="348"/>
      <c r="B107" s="255"/>
      <c r="C107" s="255"/>
      <c r="D107" s="203"/>
      <c r="E107" s="264"/>
      <c r="F107" s="265"/>
      <c r="G107" s="212"/>
      <c r="H107" s="235"/>
      <c r="I107" s="266"/>
      <c r="J107" s="266"/>
      <c r="K107" s="266"/>
      <c r="L107" s="266"/>
      <c r="M107" s="22">
        <v>2</v>
      </c>
      <c r="N107" s="120" t="s">
        <v>105</v>
      </c>
      <c r="O107" s="265"/>
    </row>
    <row r="108" spans="1:15" ht="48" customHeight="1" x14ac:dyDescent="0.3">
      <c r="A108" s="348"/>
      <c r="B108" s="255"/>
      <c r="C108" s="255"/>
      <c r="D108" s="204"/>
      <c r="E108" s="237"/>
      <c r="F108" s="263"/>
      <c r="G108" s="213"/>
      <c r="H108" s="234"/>
      <c r="I108" s="258"/>
      <c r="J108" s="258"/>
      <c r="K108" s="258"/>
      <c r="L108" s="258"/>
      <c r="M108" s="22">
        <v>3</v>
      </c>
      <c r="N108" s="120" t="s">
        <v>106</v>
      </c>
      <c r="O108" s="263"/>
    </row>
    <row r="109" spans="1:15" ht="91.8" customHeight="1" x14ac:dyDescent="0.3">
      <c r="A109" s="348"/>
      <c r="B109" s="255"/>
      <c r="C109" s="256"/>
      <c r="D109" s="47"/>
      <c r="E109" s="38" t="s">
        <v>107</v>
      </c>
      <c r="F109" s="29" t="s">
        <v>84</v>
      </c>
      <c r="G109" s="122">
        <v>0</v>
      </c>
      <c r="H109" s="28">
        <v>1</v>
      </c>
      <c r="I109" s="29"/>
      <c r="J109" s="29"/>
      <c r="K109" s="123"/>
      <c r="L109" s="28">
        <v>1</v>
      </c>
      <c r="M109" s="29">
        <v>1</v>
      </c>
      <c r="N109" s="120" t="s">
        <v>108</v>
      </c>
      <c r="O109" s="29" t="s">
        <v>76</v>
      </c>
    </row>
    <row r="110" spans="1:15" ht="131.4" customHeight="1" x14ac:dyDescent="0.3">
      <c r="A110" s="349"/>
      <c r="B110" s="256"/>
      <c r="C110" s="124" t="s">
        <v>9</v>
      </c>
      <c r="D110" s="27"/>
      <c r="E110" s="38" t="s">
        <v>636</v>
      </c>
      <c r="F110" s="29" t="s">
        <v>109</v>
      </c>
      <c r="G110" s="29">
        <v>0</v>
      </c>
      <c r="H110" s="29">
        <v>1</v>
      </c>
      <c r="I110" s="29"/>
      <c r="J110" s="29"/>
      <c r="K110" s="29"/>
      <c r="L110" s="29">
        <v>1</v>
      </c>
      <c r="M110" s="29">
        <v>1</v>
      </c>
      <c r="N110" s="120" t="s">
        <v>637</v>
      </c>
      <c r="O110" s="29" t="s">
        <v>76</v>
      </c>
    </row>
  </sheetData>
  <mergeCells count="285">
    <mergeCell ref="O62:O66"/>
    <mergeCell ref="E28:E29"/>
    <mergeCell ref="G28:G29"/>
    <mergeCell ref="L28:L29"/>
    <mergeCell ref="K30:K37"/>
    <mergeCell ref="F28:F29"/>
    <mergeCell ref="D30:D37"/>
    <mergeCell ref="D47:D51"/>
    <mergeCell ref="D57:D60"/>
    <mergeCell ref="J43:J44"/>
    <mergeCell ref="E45:E46"/>
    <mergeCell ref="F45:F46"/>
    <mergeCell ref="E52:E56"/>
    <mergeCell ref="E39:E42"/>
    <mergeCell ref="F39:F42"/>
    <mergeCell ref="G39:G42"/>
    <mergeCell ref="E30:E37"/>
    <mergeCell ref="F30:F37"/>
    <mergeCell ref="E14:E15"/>
    <mergeCell ref="E16:E19"/>
    <mergeCell ref="F16:F19"/>
    <mergeCell ref="G16:G19"/>
    <mergeCell ref="B16:B27"/>
    <mergeCell ref="C16:C27"/>
    <mergeCell ref="B28:B66"/>
    <mergeCell ref="C28:C66"/>
    <mergeCell ref="L30:L37"/>
    <mergeCell ref="K62:K66"/>
    <mergeCell ref="F73:F75"/>
    <mergeCell ref="G73:G75"/>
    <mergeCell ref="G52:G56"/>
    <mergeCell ref="F79:F81"/>
    <mergeCell ref="G79:G81"/>
    <mergeCell ref="E47:E51"/>
    <mergeCell ref="F47:F51"/>
    <mergeCell ref="G47:G51"/>
    <mergeCell ref="E57:E60"/>
    <mergeCell ref="F57:F60"/>
    <mergeCell ref="E89:E90"/>
    <mergeCell ref="F89:F90"/>
    <mergeCell ref="G89:G90"/>
    <mergeCell ref="E94:E95"/>
    <mergeCell ref="F94:F95"/>
    <mergeCell ref="F100:F103"/>
    <mergeCell ref="E91:E93"/>
    <mergeCell ref="F91:F93"/>
    <mergeCell ref="G91:G93"/>
    <mergeCell ref="G96:G99"/>
    <mergeCell ref="D104:D105"/>
    <mergeCell ref="D79:D81"/>
    <mergeCell ref="D52:D56"/>
    <mergeCell ref="F52:F56"/>
    <mergeCell ref="E100:E103"/>
    <mergeCell ref="A1:O1"/>
    <mergeCell ref="A2:O3"/>
    <mergeCell ref="F7:F13"/>
    <mergeCell ref="G7:G13"/>
    <mergeCell ref="H7:H13"/>
    <mergeCell ref="I7:I13"/>
    <mergeCell ref="E7:E13"/>
    <mergeCell ref="J7:J13"/>
    <mergeCell ref="H100:H103"/>
    <mergeCell ref="G94:G95"/>
    <mergeCell ref="H94:H95"/>
    <mergeCell ref="A7:A110"/>
    <mergeCell ref="H28:H29"/>
    <mergeCell ref="I28:I29"/>
    <mergeCell ref="J28:J29"/>
    <mergeCell ref="K28:K29"/>
    <mergeCell ref="E43:E44"/>
    <mergeCell ref="F43:F44"/>
    <mergeCell ref="G43:G44"/>
    <mergeCell ref="D7:D13"/>
    <mergeCell ref="D28:D29"/>
    <mergeCell ref="H16:H19"/>
    <mergeCell ref="I16:I19"/>
    <mergeCell ref="J16:J19"/>
    <mergeCell ref="K16:K19"/>
    <mergeCell ref="E96:E99"/>
    <mergeCell ref="F96:F99"/>
    <mergeCell ref="O30:O37"/>
    <mergeCell ref="O39:O42"/>
    <mergeCell ref="O45:O46"/>
    <mergeCell ref="K7:K13"/>
    <mergeCell ref="O28:O29"/>
    <mergeCell ref="O7:O13"/>
    <mergeCell ref="F84:F86"/>
    <mergeCell ref="F87:F88"/>
    <mergeCell ref="G87:G88"/>
    <mergeCell ref="H87:H88"/>
    <mergeCell ref="I87:I88"/>
    <mergeCell ref="J87:J88"/>
    <mergeCell ref="K87:K88"/>
    <mergeCell ref="L87:L88"/>
    <mergeCell ref="O87:O88"/>
    <mergeCell ref="H84:H86"/>
    <mergeCell ref="A4:A6"/>
    <mergeCell ref="B4:B6"/>
    <mergeCell ref="C4:C6"/>
    <mergeCell ref="D4:D6"/>
    <mergeCell ref="E4:E6"/>
    <mergeCell ref="F4:F6"/>
    <mergeCell ref="G4:G6"/>
    <mergeCell ref="H4:H6"/>
    <mergeCell ref="I4:L5"/>
    <mergeCell ref="C7:C15"/>
    <mergeCell ref="B7:B15"/>
    <mergeCell ref="L7:L13"/>
    <mergeCell ref="M4:M6"/>
    <mergeCell ref="N4:N6"/>
    <mergeCell ref="O4:O5"/>
    <mergeCell ref="E82:E83"/>
    <mergeCell ref="F82:F83"/>
    <mergeCell ref="G82:G83"/>
    <mergeCell ref="H82:H83"/>
    <mergeCell ref="E79:E81"/>
    <mergeCell ref="H79:H81"/>
    <mergeCell ref="K47:K51"/>
    <mergeCell ref="L47:L51"/>
    <mergeCell ref="K57:K60"/>
    <mergeCell ref="H47:H51"/>
    <mergeCell ref="I47:I51"/>
    <mergeCell ref="J47:J51"/>
    <mergeCell ref="O43:O44"/>
    <mergeCell ref="H43:H44"/>
    <mergeCell ref="I43:I44"/>
    <mergeCell ref="H45:H46"/>
    <mergeCell ref="I45:I46"/>
    <mergeCell ref="J45:J46"/>
    <mergeCell ref="L84:L86"/>
    <mergeCell ref="K84:K86"/>
    <mergeCell ref="J84:J86"/>
    <mergeCell ref="I84:I86"/>
    <mergeCell ref="H52:H56"/>
    <mergeCell ref="I52:I56"/>
    <mergeCell ref="J52:J56"/>
    <mergeCell ref="K52:K56"/>
    <mergeCell ref="L52:L56"/>
    <mergeCell ref="L57:L60"/>
    <mergeCell ref="H62:H66"/>
    <mergeCell ref="K76:K78"/>
    <mergeCell ref="L76:L78"/>
    <mergeCell ref="H73:H75"/>
    <mergeCell ref="D62:D66"/>
    <mergeCell ref="D70:D72"/>
    <mergeCell ref="E70:E72"/>
    <mergeCell ref="F70:F72"/>
    <mergeCell ref="G70:G72"/>
    <mergeCell ref="H70:H72"/>
    <mergeCell ref="I70:I72"/>
    <mergeCell ref="E67:E69"/>
    <mergeCell ref="F67:F69"/>
    <mergeCell ref="G67:G69"/>
    <mergeCell ref="D67:D69"/>
    <mergeCell ref="H67:H69"/>
    <mergeCell ref="I67:I69"/>
    <mergeCell ref="E62:E66"/>
    <mergeCell ref="F62:F66"/>
    <mergeCell ref="G62:G66"/>
    <mergeCell ref="L100:L103"/>
    <mergeCell ref="O100:O103"/>
    <mergeCell ref="J96:J99"/>
    <mergeCell ref="K96:K99"/>
    <mergeCell ref="K89:K90"/>
    <mergeCell ref="L91:L93"/>
    <mergeCell ref="I91:I93"/>
    <mergeCell ref="J91:J93"/>
    <mergeCell ref="K91:K93"/>
    <mergeCell ref="L96:L99"/>
    <mergeCell ref="O96:O99"/>
    <mergeCell ref="I94:I95"/>
    <mergeCell ref="J94:J95"/>
    <mergeCell ref="I96:I99"/>
    <mergeCell ref="O104:O105"/>
    <mergeCell ref="E106:E108"/>
    <mergeCell ref="O82:O83"/>
    <mergeCell ref="L82:L83"/>
    <mergeCell ref="F106:F108"/>
    <mergeCell ref="G106:G108"/>
    <mergeCell ref="H106:H108"/>
    <mergeCell ref="I106:I108"/>
    <mergeCell ref="J106:J108"/>
    <mergeCell ref="K106:K108"/>
    <mergeCell ref="L106:L108"/>
    <mergeCell ref="O106:O108"/>
    <mergeCell ref="K94:K95"/>
    <mergeCell ref="L94:L95"/>
    <mergeCell ref="O94:O95"/>
    <mergeCell ref="O89:O90"/>
    <mergeCell ref="K104:K105"/>
    <mergeCell ref="L104:L105"/>
    <mergeCell ref="L89:L90"/>
    <mergeCell ref="I89:I90"/>
    <mergeCell ref="J89:J90"/>
    <mergeCell ref="I82:I83"/>
    <mergeCell ref="O84:O86"/>
    <mergeCell ref="O91:O93"/>
    <mergeCell ref="B79:B110"/>
    <mergeCell ref="I100:I103"/>
    <mergeCell ref="J100:J103"/>
    <mergeCell ref="K100:K103"/>
    <mergeCell ref="E76:E78"/>
    <mergeCell ref="E73:E75"/>
    <mergeCell ref="J82:J83"/>
    <mergeCell ref="K82:K83"/>
    <mergeCell ref="C79:C109"/>
    <mergeCell ref="D82:D83"/>
    <mergeCell ref="D84:D86"/>
    <mergeCell ref="D87:D88"/>
    <mergeCell ref="D89:D90"/>
    <mergeCell ref="D91:D93"/>
    <mergeCell ref="D94:D95"/>
    <mergeCell ref="D96:D99"/>
    <mergeCell ref="E104:E105"/>
    <mergeCell ref="F104:F105"/>
    <mergeCell ref="G104:G105"/>
    <mergeCell ref="H104:H105"/>
    <mergeCell ref="I104:I105"/>
    <mergeCell ref="J104:J105"/>
    <mergeCell ref="H96:H99"/>
    <mergeCell ref="D106:D108"/>
    <mergeCell ref="G76:G78"/>
    <mergeCell ref="H76:H78"/>
    <mergeCell ref="I76:I78"/>
    <mergeCell ref="J76:J78"/>
    <mergeCell ref="H57:H60"/>
    <mergeCell ref="I57:I60"/>
    <mergeCell ref="J57:J60"/>
    <mergeCell ref="K45:K46"/>
    <mergeCell ref="L16:L19"/>
    <mergeCell ref="I39:I42"/>
    <mergeCell ref="J39:J42"/>
    <mergeCell ref="K39:K42"/>
    <mergeCell ref="L39:L42"/>
    <mergeCell ref="G57:G60"/>
    <mergeCell ref="J62:J66"/>
    <mergeCell ref="J67:J69"/>
    <mergeCell ref="G45:G46"/>
    <mergeCell ref="G30:G37"/>
    <mergeCell ref="H30:H37"/>
    <mergeCell ref="I30:I37"/>
    <mergeCell ref="J30:J37"/>
    <mergeCell ref="H39:H42"/>
    <mergeCell ref="L45:L46"/>
    <mergeCell ref="K43:K44"/>
    <mergeCell ref="L43:L44"/>
    <mergeCell ref="I73:I75"/>
    <mergeCell ref="J73:J75"/>
    <mergeCell ref="K73:K75"/>
    <mergeCell ref="L73:L75"/>
    <mergeCell ref="I62:I66"/>
    <mergeCell ref="L62:L66"/>
    <mergeCell ref="D100:D103"/>
    <mergeCell ref="B67:B78"/>
    <mergeCell ref="C67:C78"/>
    <mergeCell ref="G100:G103"/>
    <mergeCell ref="O70:O72"/>
    <mergeCell ref="K67:K69"/>
    <mergeCell ref="L67:L69"/>
    <mergeCell ref="L70:L72"/>
    <mergeCell ref="J70:J72"/>
    <mergeCell ref="K70:K72"/>
    <mergeCell ref="O67:O69"/>
    <mergeCell ref="O76:O78"/>
    <mergeCell ref="O73:O75"/>
    <mergeCell ref="O79:O81"/>
    <mergeCell ref="I79:I81"/>
    <mergeCell ref="G84:G86"/>
    <mergeCell ref="E84:E86"/>
    <mergeCell ref="L79:L81"/>
    <mergeCell ref="K79:K81"/>
    <mergeCell ref="J79:J81"/>
    <mergeCell ref="H89:H90"/>
    <mergeCell ref="H91:H93"/>
    <mergeCell ref="E87:E88"/>
    <mergeCell ref="F76:F78"/>
    <mergeCell ref="O20:O27"/>
    <mergeCell ref="E20:E27"/>
    <mergeCell ref="F20:F27"/>
    <mergeCell ref="G20:G27"/>
    <mergeCell ref="H20:H27"/>
    <mergeCell ref="I20:I27"/>
    <mergeCell ref="J20:J27"/>
    <mergeCell ref="K20:K27"/>
    <mergeCell ref="L20:L2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45"/>
  <sheetViews>
    <sheetView showGridLines="0" zoomScale="60" zoomScaleNormal="60" workbookViewId="0">
      <selection sqref="A1:O3"/>
    </sheetView>
  </sheetViews>
  <sheetFormatPr baseColWidth="10" defaultColWidth="11.5546875" defaultRowHeight="13.8" x14ac:dyDescent="0.3"/>
  <cols>
    <col min="1" max="1" width="22.6640625" style="43" customWidth="1"/>
    <col min="2" max="2" width="28.6640625" style="43" customWidth="1"/>
    <col min="3" max="3" width="13.77734375" style="10" hidden="1" customWidth="1"/>
    <col min="4" max="4" width="45.21875" style="43" customWidth="1"/>
    <col min="5" max="5" width="41.109375" style="10" customWidth="1"/>
    <col min="6" max="6" width="17.33203125" style="10" customWidth="1"/>
    <col min="7" max="7" width="12.33203125" style="10" customWidth="1"/>
    <col min="8" max="8" width="5" style="44" customWidth="1"/>
    <col min="9" max="9" width="5.6640625" style="44" bestFit="1" customWidth="1"/>
    <col min="10" max="10" width="5.77734375" style="44" bestFit="1" customWidth="1"/>
    <col min="11" max="11" width="5.6640625" style="44" bestFit="1" customWidth="1"/>
    <col min="12" max="12" width="13.33203125" style="45" customWidth="1"/>
    <col min="13" max="13" width="79.21875" style="46" customWidth="1"/>
    <col min="14" max="14" width="18.33203125" style="10" customWidth="1"/>
    <col min="15" max="16384" width="11.5546875" style="10"/>
  </cols>
  <sheetData>
    <row r="1" spans="1:19" s="35" customFormat="1" ht="25.2" customHeight="1" x14ac:dyDescent="0.3">
      <c r="A1" s="343" t="s">
        <v>39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10"/>
      <c r="Q1" s="10"/>
      <c r="R1" s="10"/>
      <c r="S1" s="10"/>
    </row>
    <row r="2" spans="1:19" s="35" customFormat="1" ht="39.6" customHeight="1" x14ac:dyDescent="0.3">
      <c r="A2" s="343" t="s">
        <v>40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10"/>
      <c r="Q2" s="10"/>
      <c r="R2" s="10"/>
      <c r="S2" s="10"/>
    </row>
    <row r="3" spans="1:19" s="35" customFormat="1" ht="28.2" customHeight="1" thickBot="1" x14ac:dyDescent="0.35">
      <c r="A3" s="345"/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10"/>
      <c r="Q3" s="10"/>
      <c r="R3" s="10"/>
      <c r="S3" s="10"/>
    </row>
    <row r="4" spans="1:19" ht="24" customHeight="1" x14ac:dyDescent="0.3">
      <c r="A4" s="388" t="s">
        <v>42</v>
      </c>
      <c r="B4" s="388" t="s">
        <v>43</v>
      </c>
      <c r="C4" s="391" t="s">
        <v>44</v>
      </c>
      <c r="D4" s="394" t="s">
        <v>45</v>
      </c>
      <c r="E4" s="394" t="s">
        <v>46</v>
      </c>
      <c r="F4" s="394" t="s">
        <v>47</v>
      </c>
      <c r="G4" s="394" t="s">
        <v>48</v>
      </c>
      <c r="H4" s="306" t="s">
        <v>49</v>
      </c>
      <c r="I4" s="318"/>
      <c r="J4" s="318"/>
      <c r="K4" s="319"/>
      <c r="L4" s="408" t="s">
        <v>50</v>
      </c>
      <c r="M4" s="394" t="s">
        <v>51</v>
      </c>
      <c r="N4" s="306" t="s">
        <v>52</v>
      </c>
    </row>
    <row r="5" spans="1:19" ht="22.2" customHeight="1" thickBot="1" x14ac:dyDescent="0.35">
      <c r="A5" s="389"/>
      <c r="B5" s="389"/>
      <c r="C5" s="392"/>
      <c r="D5" s="395"/>
      <c r="E5" s="395"/>
      <c r="F5" s="395"/>
      <c r="G5" s="395"/>
      <c r="H5" s="307"/>
      <c r="I5" s="320"/>
      <c r="J5" s="320"/>
      <c r="K5" s="321"/>
      <c r="L5" s="409"/>
      <c r="M5" s="395"/>
      <c r="N5" s="307"/>
    </row>
    <row r="6" spans="1:19" ht="29.7" customHeight="1" thickBot="1" x14ac:dyDescent="0.35">
      <c r="A6" s="390"/>
      <c r="B6" s="390"/>
      <c r="C6" s="393"/>
      <c r="D6" s="396"/>
      <c r="E6" s="396"/>
      <c r="F6" s="396"/>
      <c r="G6" s="396"/>
      <c r="H6" s="14" t="s">
        <v>53</v>
      </c>
      <c r="I6" s="14" t="s">
        <v>54</v>
      </c>
      <c r="J6" s="14" t="s">
        <v>55</v>
      </c>
      <c r="K6" s="14" t="s">
        <v>56</v>
      </c>
      <c r="L6" s="410"/>
      <c r="M6" s="396"/>
      <c r="N6" s="15" t="s">
        <v>57</v>
      </c>
    </row>
    <row r="7" spans="1:19" ht="46.8" customHeight="1" x14ac:dyDescent="0.3">
      <c r="A7" s="237" t="s">
        <v>525</v>
      </c>
      <c r="B7" s="237" t="s">
        <v>526</v>
      </c>
      <c r="C7" s="226"/>
      <c r="D7" s="326" t="s">
        <v>638</v>
      </c>
      <c r="E7" s="226" t="s">
        <v>639</v>
      </c>
      <c r="F7" s="232">
        <v>0</v>
      </c>
      <c r="G7" s="232">
        <v>1</v>
      </c>
      <c r="H7" s="226"/>
      <c r="I7" s="226"/>
      <c r="J7" s="226"/>
      <c r="K7" s="232">
        <v>1</v>
      </c>
      <c r="L7" s="37">
        <v>1</v>
      </c>
      <c r="M7" s="4" t="s">
        <v>748</v>
      </c>
      <c r="N7" s="36" t="s">
        <v>527</v>
      </c>
    </row>
    <row r="8" spans="1:19" ht="46.8" customHeight="1" x14ac:dyDescent="0.3">
      <c r="A8" s="397"/>
      <c r="B8" s="397"/>
      <c r="C8" s="398"/>
      <c r="D8" s="399"/>
      <c r="E8" s="398"/>
      <c r="F8" s="398"/>
      <c r="G8" s="398"/>
      <c r="H8" s="398"/>
      <c r="I8" s="398"/>
      <c r="J8" s="398"/>
      <c r="K8" s="398"/>
      <c r="L8" s="39">
        <v>2</v>
      </c>
      <c r="M8" s="1" t="s">
        <v>749</v>
      </c>
      <c r="N8" s="29" t="s">
        <v>527</v>
      </c>
    </row>
    <row r="9" spans="1:19" ht="46.8" customHeight="1" x14ac:dyDescent="0.3">
      <c r="A9" s="397"/>
      <c r="B9" s="397"/>
      <c r="C9" s="398"/>
      <c r="D9" s="399"/>
      <c r="E9" s="398"/>
      <c r="F9" s="398"/>
      <c r="G9" s="398"/>
      <c r="H9" s="398"/>
      <c r="I9" s="398"/>
      <c r="J9" s="398"/>
      <c r="K9" s="398"/>
      <c r="L9" s="39">
        <v>3</v>
      </c>
      <c r="M9" s="1" t="s">
        <v>750</v>
      </c>
      <c r="N9" s="29" t="s">
        <v>527</v>
      </c>
    </row>
    <row r="10" spans="1:19" ht="63.6" customHeight="1" x14ac:dyDescent="0.3">
      <c r="A10" s="397"/>
      <c r="B10" s="397"/>
      <c r="C10" s="398"/>
      <c r="D10" s="399" t="s">
        <v>641</v>
      </c>
      <c r="E10" s="398" t="s">
        <v>640</v>
      </c>
      <c r="F10" s="398">
        <v>0</v>
      </c>
      <c r="G10" s="398">
        <v>1</v>
      </c>
      <c r="H10" s="402"/>
      <c r="I10" s="403"/>
      <c r="J10" s="402">
        <v>1</v>
      </c>
      <c r="K10" s="402"/>
      <c r="L10" s="19">
        <v>1</v>
      </c>
      <c r="M10" s="2" t="s">
        <v>751</v>
      </c>
      <c r="N10" s="29" t="s">
        <v>527</v>
      </c>
    </row>
    <row r="11" spans="1:19" ht="45.6" customHeight="1" x14ac:dyDescent="0.3">
      <c r="A11" s="397"/>
      <c r="B11" s="397"/>
      <c r="C11" s="398"/>
      <c r="D11" s="399"/>
      <c r="E11" s="398"/>
      <c r="F11" s="398"/>
      <c r="G11" s="398"/>
      <c r="H11" s="402"/>
      <c r="I11" s="403"/>
      <c r="J11" s="402"/>
      <c r="K11" s="402"/>
      <c r="L11" s="19">
        <v>2</v>
      </c>
      <c r="M11" s="2" t="s">
        <v>752</v>
      </c>
      <c r="N11" s="29" t="s">
        <v>527</v>
      </c>
    </row>
    <row r="12" spans="1:19" ht="46.8" customHeight="1" x14ac:dyDescent="0.3">
      <c r="A12" s="397"/>
      <c r="B12" s="397"/>
      <c r="C12" s="398"/>
      <c r="D12" s="399" t="s">
        <v>642</v>
      </c>
      <c r="E12" s="398" t="s">
        <v>643</v>
      </c>
      <c r="F12" s="398">
        <v>0</v>
      </c>
      <c r="G12" s="398">
        <v>1</v>
      </c>
      <c r="H12" s="402"/>
      <c r="I12" s="402">
        <v>1</v>
      </c>
      <c r="J12" s="402"/>
      <c r="K12" s="402"/>
      <c r="L12" s="19">
        <v>1</v>
      </c>
      <c r="M12" s="2" t="s">
        <v>691</v>
      </c>
      <c r="N12" s="29" t="s">
        <v>527</v>
      </c>
    </row>
    <row r="13" spans="1:19" ht="46.8" customHeight="1" x14ac:dyDescent="0.3">
      <c r="A13" s="397"/>
      <c r="B13" s="397"/>
      <c r="C13" s="398"/>
      <c r="D13" s="399"/>
      <c r="E13" s="398"/>
      <c r="F13" s="398"/>
      <c r="G13" s="398"/>
      <c r="H13" s="402"/>
      <c r="I13" s="402"/>
      <c r="J13" s="402"/>
      <c r="K13" s="402"/>
      <c r="L13" s="19">
        <v>2</v>
      </c>
      <c r="M13" s="2" t="s">
        <v>644</v>
      </c>
      <c r="N13" s="29" t="s">
        <v>527</v>
      </c>
    </row>
    <row r="14" spans="1:19" ht="49.5" customHeight="1" x14ac:dyDescent="0.3">
      <c r="A14" s="397"/>
      <c r="B14" s="397"/>
      <c r="C14" s="402"/>
      <c r="D14" s="401" t="s">
        <v>645</v>
      </c>
      <c r="E14" s="402" t="s">
        <v>528</v>
      </c>
      <c r="F14" s="404">
        <v>0.75</v>
      </c>
      <c r="G14" s="404">
        <v>0.8</v>
      </c>
      <c r="H14" s="405">
        <v>0.75</v>
      </c>
      <c r="I14" s="405">
        <v>0.77</v>
      </c>
      <c r="J14" s="405">
        <v>0.79</v>
      </c>
      <c r="K14" s="405">
        <v>0.8</v>
      </c>
      <c r="L14" s="9">
        <v>1</v>
      </c>
      <c r="M14" s="1" t="s">
        <v>646</v>
      </c>
      <c r="N14" s="29" t="s">
        <v>527</v>
      </c>
    </row>
    <row r="15" spans="1:19" ht="65.25" customHeight="1" x14ac:dyDescent="0.3">
      <c r="A15" s="397"/>
      <c r="B15" s="397"/>
      <c r="C15" s="402"/>
      <c r="D15" s="401"/>
      <c r="E15" s="402"/>
      <c r="F15" s="404"/>
      <c r="G15" s="404"/>
      <c r="H15" s="406"/>
      <c r="I15" s="406"/>
      <c r="J15" s="406"/>
      <c r="K15" s="406"/>
      <c r="L15" s="9">
        <v>2</v>
      </c>
      <c r="M15" s="1" t="s">
        <v>647</v>
      </c>
      <c r="N15" s="29" t="s">
        <v>527</v>
      </c>
    </row>
    <row r="16" spans="1:19" ht="65.25" customHeight="1" x14ac:dyDescent="0.3">
      <c r="A16" s="397"/>
      <c r="B16" s="397"/>
      <c r="C16" s="402"/>
      <c r="D16" s="401"/>
      <c r="E16" s="402"/>
      <c r="F16" s="404"/>
      <c r="G16" s="404"/>
      <c r="H16" s="406"/>
      <c r="I16" s="406"/>
      <c r="J16" s="406"/>
      <c r="K16" s="406"/>
      <c r="L16" s="9">
        <v>3</v>
      </c>
      <c r="M16" s="1" t="s">
        <v>648</v>
      </c>
      <c r="N16" s="29" t="s">
        <v>527</v>
      </c>
    </row>
    <row r="17" spans="1:14" ht="64.8" customHeight="1" x14ac:dyDescent="0.3">
      <c r="A17" s="397"/>
      <c r="B17" s="397"/>
      <c r="C17" s="22"/>
      <c r="D17" s="400" t="s">
        <v>529</v>
      </c>
      <c r="E17" s="402" t="s">
        <v>649</v>
      </c>
      <c r="F17" s="404">
        <v>0.75</v>
      </c>
      <c r="G17" s="404">
        <v>0.8</v>
      </c>
      <c r="H17" s="405">
        <v>0.75</v>
      </c>
      <c r="I17" s="405">
        <v>0.77</v>
      </c>
      <c r="J17" s="405">
        <v>0.78</v>
      </c>
      <c r="K17" s="405">
        <v>0.8</v>
      </c>
      <c r="L17" s="9">
        <v>1</v>
      </c>
      <c r="M17" s="1" t="s">
        <v>650</v>
      </c>
      <c r="N17" s="29" t="s">
        <v>527</v>
      </c>
    </row>
    <row r="18" spans="1:14" ht="64.8" customHeight="1" x14ac:dyDescent="0.3">
      <c r="A18" s="397"/>
      <c r="B18" s="397"/>
      <c r="C18" s="22"/>
      <c r="D18" s="400"/>
      <c r="E18" s="402"/>
      <c r="F18" s="404"/>
      <c r="G18" s="404"/>
      <c r="H18" s="406"/>
      <c r="I18" s="406"/>
      <c r="J18" s="406"/>
      <c r="K18" s="406"/>
      <c r="L18" s="9">
        <v>2</v>
      </c>
      <c r="M18" s="1" t="s">
        <v>651</v>
      </c>
      <c r="N18" s="29" t="s">
        <v>527</v>
      </c>
    </row>
    <row r="19" spans="1:14" ht="64.8" customHeight="1" x14ac:dyDescent="0.3">
      <c r="A19" s="397"/>
      <c r="B19" s="397"/>
      <c r="C19" s="40"/>
      <c r="D19" s="400"/>
      <c r="E19" s="402"/>
      <c r="F19" s="404"/>
      <c r="G19" s="404"/>
      <c r="H19" s="406"/>
      <c r="I19" s="406"/>
      <c r="J19" s="406"/>
      <c r="K19" s="406"/>
      <c r="L19" s="9">
        <v>3</v>
      </c>
      <c r="M19" s="1" t="s">
        <v>652</v>
      </c>
      <c r="N19" s="29" t="s">
        <v>527</v>
      </c>
    </row>
    <row r="20" spans="1:14" ht="64.8" customHeight="1" x14ac:dyDescent="0.3">
      <c r="A20" s="397"/>
      <c r="B20" s="397"/>
      <c r="C20" s="40"/>
      <c r="D20" s="401" t="s">
        <v>653</v>
      </c>
      <c r="E20" s="402" t="s">
        <v>657</v>
      </c>
      <c r="F20" s="404">
        <v>0</v>
      </c>
      <c r="G20" s="404">
        <v>1</v>
      </c>
      <c r="H20" s="404"/>
      <c r="I20" s="404">
        <v>0.5</v>
      </c>
      <c r="J20" s="404">
        <v>1</v>
      </c>
      <c r="K20" s="404"/>
      <c r="L20" s="9">
        <v>1</v>
      </c>
      <c r="M20" s="1" t="s">
        <v>654</v>
      </c>
      <c r="N20" s="29" t="s">
        <v>527</v>
      </c>
    </row>
    <row r="21" spans="1:14" ht="64.8" customHeight="1" x14ac:dyDescent="0.3">
      <c r="A21" s="397"/>
      <c r="B21" s="397"/>
      <c r="C21" s="40"/>
      <c r="D21" s="401"/>
      <c r="E21" s="402"/>
      <c r="F21" s="404"/>
      <c r="G21" s="404"/>
      <c r="H21" s="404"/>
      <c r="I21" s="404"/>
      <c r="J21" s="404"/>
      <c r="K21" s="404"/>
      <c r="L21" s="9">
        <v>2</v>
      </c>
      <c r="M21" s="1" t="s">
        <v>655</v>
      </c>
      <c r="N21" s="29" t="s">
        <v>527</v>
      </c>
    </row>
    <row r="22" spans="1:14" ht="64.8" customHeight="1" x14ac:dyDescent="0.3">
      <c r="A22" s="397"/>
      <c r="B22" s="397"/>
      <c r="C22" s="40"/>
      <c r="D22" s="401"/>
      <c r="E22" s="402"/>
      <c r="F22" s="404"/>
      <c r="G22" s="404"/>
      <c r="H22" s="404"/>
      <c r="I22" s="404"/>
      <c r="J22" s="404"/>
      <c r="K22" s="404"/>
      <c r="L22" s="9">
        <v>3</v>
      </c>
      <c r="M22" s="1" t="s">
        <v>656</v>
      </c>
      <c r="N22" s="29" t="s">
        <v>527</v>
      </c>
    </row>
    <row r="23" spans="1:14" ht="64.8" customHeight="1" x14ac:dyDescent="0.3">
      <c r="A23" s="397"/>
      <c r="B23" s="397"/>
      <c r="C23" s="40"/>
      <c r="D23" s="400" t="s">
        <v>662</v>
      </c>
      <c r="E23" s="402" t="s">
        <v>658</v>
      </c>
      <c r="F23" s="407">
        <v>0</v>
      </c>
      <c r="G23" s="407">
        <v>2</v>
      </c>
      <c r="H23" s="406"/>
      <c r="I23" s="406"/>
      <c r="J23" s="406"/>
      <c r="K23" s="406">
        <v>2</v>
      </c>
      <c r="L23" s="9">
        <v>1</v>
      </c>
      <c r="M23" s="1" t="s">
        <v>659</v>
      </c>
      <c r="N23" s="29" t="s">
        <v>527</v>
      </c>
    </row>
    <row r="24" spans="1:14" ht="64.8" customHeight="1" x14ac:dyDescent="0.3">
      <c r="A24" s="397"/>
      <c r="B24" s="397"/>
      <c r="C24" s="40"/>
      <c r="D24" s="400"/>
      <c r="E24" s="402"/>
      <c r="F24" s="407"/>
      <c r="G24" s="407"/>
      <c r="H24" s="406"/>
      <c r="I24" s="406"/>
      <c r="J24" s="406"/>
      <c r="K24" s="406"/>
      <c r="L24" s="9">
        <v>2</v>
      </c>
      <c r="M24" s="1" t="s">
        <v>660</v>
      </c>
      <c r="N24" s="29" t="s">
        <v>527</v>
      </c>
    </row>
    <row r="25" spans="1:14" ht="64.8" customHeight="1" x14ac:dyDescent="0.3">
      <c r="A25" s="397"/>
      <c r="B25" s="397"/>
      <c r="C25" s="40"/>
      <c r="D25" s="400"/>
      <c r="E25" s="402"/>
      <c r="F25" s="407"/>
      <c r="G25" s="407"/>
      <c r="H25" s="406"/>
      <c r="I25" s="406"/>
      <c r="J25" s="406"/>
      <c r="K25" s="406"/>
      <c r="L25" s="9">
        <v>3</v>
      </c>
      <c r="M25" s="1" t="s">
        <v>661</v>
      </c>
      <c r="N25" s="29" t="s">
        <v>527</v>
      </c>
    </row>
    <row r="26" spans="1:14" ht="64.8" customHeight="1" x14ac:dyDescent="0.3">
      <c r="A26" s="397"/>
      <c r="B26" s="397"/>
      <c r="C26" s="40"/>
      <c r="D26" s="401" t="s">
        <v>663</v>
      </c>
      <c r="E26" s="402" t="s">
        <v>664</v>
      </c>
      <c r="F26" s="407">
        <v>0</v>
      </c>
      <c r="G26" s="407">
        <v>1</v>
      </c>
      <c r="H26" s="406"/>
      <c r="I26" s="406"/>
      <c r="J26" s="406"/>
      <c r="K26" s="406">
        <v>1</v>
      </c>
      <c r="L26" s="9">
        <v>1</v>
      </c>
      <c r="M26" s="1" t="s">
        <v>665</v>
      </c>
      <c r="N26" s="29" t="s">
        <v>527</v>
      </c>
    </row>
    <row r="27" spans="1:14" ht="64.8" customHeight="1" x14ac:dyDescent="0.3">
      <c r="A27" s="397"/>
      <c r="B27" s="397"/>
      <c r="C27" s="40"/>
      <c r="D27" s="401"/>
      <c r="E27" s="402"/>
      <c r="F27" s="407"/>
      <c r="G27" s="407"/>
      <c r="H27" s="406"/>
      <c r="I27" s="406"/>
      <c r="J27" s="406"/>
      <c r="K27" s="406"/>
      <c r="L27" s="9">
        <v>2</v>
      </c>
      <c r="M27" s="1" t="s">
        <v>666</v>
      </c>
      <c r="N27" s="29" t="s">
        <v>527</v>
      </c>
    </row>
    <row r="28" spans="1:14" ht="66.599999999999994" customHeight="1" x14ac:dyDescent="0.3">
      <c r="A28" s="397"/>
      <c r="B28" s="397"/>
      <c r="C28" s="40"/>
      <c r="D28" s="401"/>
      <c r="E28" s="402"/>
      <c r="F28" s="407"/>
      <c r="G28" s="407"/>
      <c r="H28" s="406"/>
      <c r="I28" s="406"/>
      <c r="J28" s="406"/>
      <c r="K28" s="406"/>
      <c r="L28" s="9">
        <v>3</v>
      </c>
      <c r="M28" s="1" t="s">
        <v>667</v>
      </c>
      <c r="N28" s="29" t="s">
        <v>527</v>
      </c>
    </row>
    <row r="29" spans="1:14" ht="66.599999999999994" customHeight="1" x14ac:dyDescent="0.3">
      <c r="A29" s="397"/>
      <c r="B29" s="397"/>
      <c r="C29" s="40"/>
      <c r="D29" s="401" t="s">
        <v>668</v>
      </c>
      <c r="E29" s="402" t="s">
        <v>669</v>
      </c>
      <c r="F29" s="404">
        <v>0</v>
      </c>
      <c r="G29" s="404">
        <v>1</v>
      </c>
      <c r="H29" s="404"/>
      <c r="I29" s="404">
        <v>0.5</v>
      </c>
      <c r="J29" s="404">
        <v>1</v>
      </c>
      <c r="K29" s="404"/>
      <c r="L29" s="9">
        <v>1</v>
      </c>
      <c r="M29" s="1" t="s">
        <v>670</v>
      </c>
      <c r="N29" s="29" t="s">
        <v>527</v>
      </c>
    </row>
    <row r="30" spans="1:14" ht="66.599999999999994" customHeight="1" x14ac:dyDescent="0.3">
      <c r="A30" s="397"/>
      <c r="B30" s="397"/>
      <c r="C30" s="40"/>
      <c r="D30" s="401"/>
      <c r="E30" s="402"/>
      <c r="F30" s="404"/>
      <c r="G30" s="404"/>
      <c r="H30" s="404"/>
      <c r="I30" s="404"/>
      <c r="J30" s="404"/>
      <c r="K30" s="404"/>
      <c r="L30" s="9">
        <v>2</v>
      </c>
      <c r="M30" s="1" t="s">
        <v>671</v>
      </c>
      <c r="N30" s="29" t="s">
        <v>527</v>
      </c>
    </row>
    <row r="31" spans="1:14" ht="64.8" customHeight="1" x14ac:dyDescent="0.3">
      <c r="A31" s="397"/>
      <c r="B31" s="397"/>
      <c r="C31" s="40"/>
      <c r="D31" s="401"/>
      <c r="E31" s="402"/>
      <c r="F31" s="404"/>
      <c r="G31" s="404"/>
      <c r="H31" s="404"/>
      <c r="I31" s="404"/>
      <c r="J31" s="404"/>
      <c r="K31" s="404"/>
      <c r="L31" s="9">
        <v>3</v>
      </c>
      <c r="M31" s="1" t="s">
        <v>672</v>
      </c>
      <c r="N31" s="29" t="s">
        <v>527</v>
      </c>
    </row>
    <row r="32" spans="1:14" ht="64.8" customHeight="1" x14ac:dyDescent="0.3">
      <c r="A32" s="397"/>
      <c r="B32" s="397"/>
      <c r="C32" s="40"/>
      <c r="D32" s="401" t="s">
        <v>677</v>
      </c>
      <c r="E32" s="402" t="s">
        <v>673</v>
      </c>
      <c r="F32" s="404">
        <v>0</v>
      </c>
      <c r="G32" s="404">
        <v>1</v>
      </c>
      <c r="H32" s="404">
        <v>0.5</v>
      </c>
      <c r="I32" s="404">
        <v>1</v>
      </c>
      <c r="J32" s="404"/>
      <c r="K32" s="404"/>
      <c r="L32" s="9">
        <v>1</v>
      </c>
      <c r="M32" s="1" t="s">
        <v>674</v>
      </c>
      <c r="N32" s="29" t="s">
        <v>527</v>
      </c>
    </row>
    <row r="33" spans="1:14" ht="64.8" customHeight="1" x14ac:dyDescent="0.3">
      <c r="A33" s="397"/>
      <c r="B33" s="397"/>
      <c r="C33" s="40"/>
      <c r="D33" s="401"/>
      <c r="E33" s="402"/>
      <c r="F33" s="404"/>
      <c r="G33" s="404"/>
      <c r="H33" s="404"/>
      <c r="I33" s="404"/>
      <c r="J33" s="404"/>
      <c r="K33" s="404"/>
      <c r="L33" s="9">
        <v>2</v>
      </c>
      <c r="M33" s="1" t="s">
        <v>675</v>
      </c>
      <c r="N33" s="29" t="s">
        <v>527</v>
      </c>
    </row>
    <row r="34" spans="1:14" ht="64.8" customHeight="1" x14ac:dyDescent="0.3">
      <c r="A34" s="397"/>
      <c r="B34" s="397"/>
      <c r="C34" s="40"/>
      <c r="D34" s="401"/>
      <c r="E34" s="402"/>
      <c r="F34" s="404"/>
      <c r="G34" s="404"/>
      <c r="H34" s="404"/>
      <c r="I34" s="404"/>
      <c r="J34" s="404"/>
      <c r="K34" s="404"/>
      <c r="L34" s="9">
        <v>3</v>
      </c>
      <c r="M34" s="1" t="s">
        <v>676</v>
      </c>
      <c r="N34" s="29" t="s">
        <v>527</v>
      </c>
    </row>
    <row r="35" spans="1:14" ht="64.8" customHeight="1" x14ac:dyDescent="0.3">
      <c r="A35" s="397"/>
      <c r="B35" s="397"/>
      <c r="C35" s="40"/>
      <c r="D35" s="401" t="s">
        <v>530</v>
      </c>
      <c r="E35" s="402" t="s">
        <v>678</v>
      </c>
      <c r="F35" s="404">
        <v>0</v>
      </c>
      <c r="G35" s="404">
        <v>1</v>
      </c>
      <c r="H35" s="404">
        <v>0</v>
      </c>
      <c r="I35" s="404">
        <v>0.25</v>
      </c>
      <c r="J35" s="404">
        <v>0.75</v>
      </c>
      <c r="K35" s="404">
        <v>1</v>
      </c>
      <c r="L35" s="9">
        <v>1</v>
      </c>
      <c r="M35" s="1" t="s">
        <v>679</v>
      </c>
      <c r="N35" s="29" t="s">
        <v>527</v>
      </c>
    </row>
    <row r="36" spans="1:14" ht="64.8" customHeight="1" x14ac:dyDescent="0.3">
      <c r="A36" s="397"/>
      <c r="B36" s="397"/>
      <c r="C36" s="40"/>
      <c r="D36" s="401"/>
      <c r="E36" s="402"/>
      <c r="F36" s="404"/>
      <c r="G36" s="404"/>
      <c r="H36" s="404"/>
      <c r="I36" s="404"/>
      <c r="J36" s="404"/>
      <c r="K36" s="404"/>
      <c r="L36" s="9">
        <v>2</v>
      </c>
      <c r="M36" s="1" t="s">
        <v>680</v>
      </c>
      <c r="N36" s="29" t="s">
        <v>527</v>
      </c>
    </row>
    <row r="37" spans="1:14" ht="64.8" customHeight="1" x14ac:dyDescent="0.3">
      <c r="A37" s="397"/>
      <c r="B37" s="397"/>
      <c r="C37" s="40"/>
      <c r="D37" s="401"/>
      <c r="E37" s="402"/>
      <c r="F37" s="404"/>
      <c r="G37" s="404"/>
      <c r="H37" s="404"/>
      <c r="I37" s="404"/>
      <c r="J37" s="404"/>
      <c r="K37" s="404"/>
      <c r="L37" s="9">
        <v>3</v>
      </c>
      <c r="M37" s="1" t="s">
        <v>681</v>
      </c>
      <c r="N37" s="29" t="s">
        <v>527</v>
      </c>
    </row>
    <row r="38" spans="1:14" ht="64.8" customHeight="1" x14ac:dyDescent="0.3">
      <c r="A38" s="397"/>
      <c r="B38" s="397"/>
      <c r="C38" s="40"/>
      <c r="D38" s="401" t="s">
        <v>531</v>
      </c>
      <c r="E38" s="402" t="s">
        <v>682</v>
      </c>
      <c r="F38" s="404">
        <v>0</v>
      </c>
      <c r="G38" s="404">
        <v>1</v>
      </c>
      <c r="H38" s="404"/>
      <c r="I38" s="404">
        <v>0.25</v>
      </c>
      <c r="J38" s="404">
        <v>0.5</v>
      </c>
      <c r="K38" s="404">
        <v>1</v>
      </c>
      <c r="L38" s="9">
        <v>1</v>
      </c>
      <c r="M38" s="1" t="s">
        <v>683</v>
      </c>
      <c r="N38" s="29" t="s">
        <v>527</v>
      </c>
    </row>
    <row r="39" spans="1:14" ht="64.8" customHeight="1" x14ac:dyDescent="0.3">
      <c r="A39" s="397"/>
      <c r="B39" s="397"/>
      <c r="C39" s="40"/>
      <c r="D39" s="401"/>
      <c r="E39" s="402"/>
      <c r="F39" s="404"/>
      <c r="G39" s="404"/>
      <c r="H39" s="404"/>
      <c r="I39" s="404"/>
      <c r="J39" s="404"/>
      <c r="K39" s="404"/>
      <c r="L39" s="9">
        <v>2</v>
      </c>
      <c r="M39" s="1" t="s">
        <v>684</v>
      </c>
      <c r="N39" s="29" t="s">
        <v>527</v>
      </c>
    </row>
    <row r="40" spans="1:14" ht="66.599999999999994" customHeight="1" x14ac:dyDescent="0.3">
      <c r="A40" s="397"/>
      <c r="B40" s="397"/>
      <c r="C40" s="40"/>
      <c r="D40" s="401"/>
      <c r="E40" s="402"/>
      <c r="F40" s="404"/>
      <c r="G40" s="404"/>
      <c r="H40" s="404"/>
      <c r="I40" s="404"/>
      <c r="J40" s="404"/>
      <c r="K40" s="404"/>
      <c r="L40" s="9">
        <v>3</v>
      </c>
      <c r="M40" s="1" t="s">
        <v>685</v>
      </c>
      <c r="N40" s="29" t="s">
        <v>527</v>
      </c>
    </row>
    <row r="41" spans="1:14" ht="66.599999999999994" customHeight="1" x14ac:dyDescent="0.3">
      <c r="A41" s="397"/>
      <c r="B41" s="397"/>
      <c r="C41" s="40"/>
      <c r="D41" s="401" t="s">
        <v>686</v>
      </c>
      <c r="E41" s="402" t="s">
        <v>690</v>
      </c>
      <c r="F41" s="407">
        <v>0</v>
      </c>
      <c r="G41" s="407">
        <v>1</v>
      </c>
      <c r="H41" s="406"/>
      <c r="I41" s="406"/>
      <c r="J41" s="406">
        <v>1</v>
      </c>
      <c r="K41" s="406"/>
      <c r="L41" s="9">
        <v>1</v>
      </c>
      <c r="M41" s="1" t="s">
        <v>687</v>
      </c>
      <c r="N41" s="29" t="s">
        <v>527</v>
      </c>
    </row>
    <row r="42" spans="1:14" ht="66.599999999999994" customHeight="1" x14ac:dyDescent="0.3">
      <c r="A42" s="397"/>
      <c r="B42" s="397"/>
      <c r="C42" s="40"/>
      <c r="D42" s="401"/>
      <c r="E42" s="402"/>
      <c r="F42" s="407"/>
      <c r="G42" s="407"/>
      <c r="H42" s="406"/>
      <c r="I42" s="406"/>
      <c r="J42" s="406"/>
      <c r="K42" s="406"/>
      <c r="L42" s="9">
        <v>2</v>
      </c>
      <c r="M42" s="1" t="s">
        <v>688</v>
      </c>
      <c r="N42" s="29" t="s">
        <v>527</v>
      </c>
    </row>
    <row r="43" spans="1:14" ht="66.599999999999994" customHeight="1" x14ac:dyDescent="0.3">
      <c r="A43" s="397"/>
      <c r="B43" s="397"/>
      <c r="C43" s="40"/>
      <c r="D43" s="401"/>
      <c r="E43" s="402"/>
      <c r="F43" s="407"/>
      <c r="G43" s="407"/>
      <c r="H43" s="406"/>
      <c r="I43" s="406"/>
      <c r="J43" s="406"/>
      <c r="K43" s="406"/>
      <c r="L43" s="9">
        <v>3</v>
      </c>
      <c r="M43" s="1" t="s">
        <v>689</v>
      </c>
      <c r="N43" s="29" t="s">
        <v>527</v>
      </c>
    </row>
    <row r="44" spans="1:14" ht="52.8" customHeight="1" x14ac:dyDescent="0.3">
      <c r="A44" s="381" t="s">
        <v>10</v>
      </c>
      <c r="B44" s="381" t="s">
        <v>11</v>
      </c>
      <c r="D44" s="382" t="s">
        <v>618</v>
      </c>
      <c r="E44" s="384" t="s">
        <v>694</v>
      </c>
      <c r="F44" s="386">
        <v>0</v>
      </c>
      <c r="G44" s="377">
        <v>1</v>
      </c>
      <c r="H44" s="377">
        <v>0.25</v>
      </c>
      <c r="I44" s="377">
        <v>0.5</v>
      </c>
      <c r="J44" s="377">
        <v>0.75</v>
      </c>
      <c r="K44" s="377">
        <v>1</v>
      </c>
      <c r="L44" s="41">
        <v>1</v>
      </c>
      <c r="M44" s="42" t="s">
        <v>692</v>
      </c>
      <c r="N44" s="379" t="s">
        <v>695</v>
      </c>
    </row>
    <row r="45" spans="1:14" ht="60" customHeight="1" x14ac:dyDescent="0.3">
      <c r="A45" s="381"/>
      <c r="B45" s="381"/>
      <c r="D45" s="383"/>
      <c r="E45" s="385"/>
      <c r="F45" s="387"/>
      <c r="G45" s="378"/>
      <c r="H45" s="378"/>
      <c r="I45" s="378"/>
      <c r="J45" s="378"/>
      <c r="K45" s="378"/>
      <c r="L45" s="41">
        <v>2</v>
      </c>
      <c r="M45" s="42" t="s">
        <v>693</v>
      </c>
      <c r="N45" s="380"/>
    </row>
  </sheetData>
  <mergeCells count="134">
    <mergeCell ref="A1:O1"/>
    <mergeCell ref="A2:O3"/>
    <mergeCell ref="L4:L6"/>
    <mergeCell ref="N4:N5"/>
    <mergeCell ref="M4:M6"/>
    <mergeCell ref="J41:J43"/>
    <mergeCell ref="K41:K43"/>
    <mergeCell ref="E41:E43"/>
    <mergeCell ref="F41:F43"/>
    <mergeCell ref="G41:G43"/>
    <mergeCell ref="H41:H43"/>
    <mergeCell ref="I41:I43"/>
    <mergeCell ref="J35:J37"/>
    <mergeCell ref="K35:K37"/>
    <mergeCell ref="E38:E40"/>
    <mergeCell ref="F38:F40"/>
    <mergeCell ref="G38:G40"/>
    <mergeCell ref="H38:H40"/>
    <mergeCell ref="I38:I40"/>
    <mergeCell ref="J38:J40"/>
    <mergeCell ref="K38:K40"/>
    <mergeCell ref="E35:E37"/>
    <mergeCell ref="F35:F37"/>
    <mergeCell ref="G35:G37"/>
    <mergeCell ref="H35:H37"/>
    <mergeCell ref="I35:I37"/>
    <mergeCell ref="J29:J31"/>
    <mergeCell ref="K29:K31"/>
    <mergeCell ref="D32:D34"/>
    <mergeCell ref="E32:E34"/>
    <mergeCell ref="F32:F34"/>
    <mergeCell ref="G32:G34"/>
    <mergeCell ref="H32:H34"/>
    <mergeCell ref="I32:I34"/>
    <mergeCell ref="J32:J34"/>
    <mergeCell ref="K32:K34"/>
    <mergeCell ref="E29:E31"/>
    <mergeCell ref="F29:F31"/>
    <mergeCell ref="G29:G31"/>
    <mergeCell ref="H29:H31"/>
    <mergeCell ref="I29:I31"/>
    <mergeCell ref="J23:J25"/>
    <mergeCell ref="K23:K25"/>
    <mergeCell ref="D26:D28"/>
    <mergeCell ref="E26:E28"/>
    <mergeCell ref="F26:F28"/>
    <mergeCell ref="G26:G28"/>
    <mergeCell ref="H26:H28"/>
    <mergeCell ref="I26:I28"/>
    <mergeCell ref="J26:J28"/>
    <mergeCell ref="K26:K28"/>
    <mergeCell ref="E23:E25"/>
    <mergeCell ref="F23:F25"/>
    <mergeCell ref="G23:G25"/>
    <mergeCell ref="H23:H25"/>
    <mergeCell ref="I23:I25"/>
    <mergeCell ref="J17:J19"/>
    <mergeCell ref="K17:K19"/>
    <mergeCell ref="D20:D22"/>
    <mergeCell ref="E20:E22"/>
    <mergeCell ref="F20:F22"/>
    <mergeCell ref="G20:G22"/>
    <mergeCell ref="H20:H22"/>
    <mergeCell ref="I20:I22"/>
    <mergeCell ref="J20:J22"/>
    <mergeCell ref="K20:K22"/>
    <mergeCell ref="E17:E19"/>
    <mergeCell ref="F17:F19"/>
    <mergeCell ref="G17:G19"/>
    <mergeCell ref="H17:H19"/>
    <mergeCell ref="I17:I19"/>
    <mergeCell ref="J12:J13"/>
    <mergeCell ref="K12:K13"/>
    <mergeCell ref="E12:E13"/>
    <mergeCell ref="F12:F13"/>
    <mergeCell ref="G12:G13"/>
    <mergeCell ref="H12:H13"/>
    <mergeCell ref="I12:I13"/>
    <mergeCell ref="C14:C16"/>
    <mergeCell ref="D14:D16"/>
    <mergeCell ref="E14:E16"/>
    <mergeCell ref="F14:F16"/>
    <mergeCell ref="G14:G16"/>
    <mergeCell ref="H14:H16"/>
    <mergeCell ref="I14:I16"/>
    <mergeCell ref="J14:J16"/>
    <mergeCell ref="K14:K16"/>
    <mergeCell ref="J7:J9"/>
    <mergeCell ref="K7:K9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E7:E9"/>
    <mergeCell ref="F7:F9"/>
    <mergeCell ref="G7:G9"/>
    <mergeCell ref="H7:H9"/>
    <mergeCell ref="I7:I9"/>
    <mergeCell ref="D7:D9"/>
    <mergeCell ref="C12:C13"/>
    <mergeCell ref="D12:D13"/>
    <mergeCell ref="D17:D19"/>
    <mergeCell ref="D23:D25"/>
    <mergeCell ref="D29:D31"/>
    <mergeCell ref="D35:D37"/>
    <mergeCell ref="D41:D43"/>
    <mergeCell ref="D38:D40"/>
    <mergeCell ref="J44:J45"/>
    <mergeCell ref="K44:K45"/>
    <mergeCell ref="N44:N45"/>
    <mergeCell ref="A44:A45"/>
    <mergeCell ref="B44:B45"/>
    <mergeCell ref="D44:D45"/>
    <mergeCell ref="E44:E45"/>
    <mergeCell ref="F44:F45"/>
    <mergeCell ref="G44:G45"/>
    <mergeCell ref="H44:H45"/>
    <mergeCell ref="I44:I45"/>
    <mergeCell ref="A4:A6"/>
    <mergeCell ref="B4:B6"/>
    <mergeCell ref="C4:C6"/>
    <mergeCell ref="D4:D6"/>
    <mergeCell ref="E4:E6"/>
    <mergeCell ref="F4:F6"/>
    <mergeCell ref="G4:G6"/>
    <mergeCell ref="H4:K5"/>
    <mergeCell ref="A7:A43"/>
    <mergeCell ref="B7:B43"/>
    <mergeCell ref="C7:C9"/>
  </mergeCells>
  <dataValidations count="1">
    <dataValidation type="list" allowBlank="1" showInputMessage="1" showErrorMessage="1" sqref="C7 C17:C18">
      <formula1>#REF!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38"/>
  <sheetViews>
    <sheetView showGridLines="0" zoomScale="70" zoomScaleNormal="70" workbookViewId="0">
      <selection sqref="A1:O3"/>
    </sheetView>
  </sheetViews>
  <sheetFormatPr baseColWidth="10" defaultColWidth="11.44140625" defaultRowHeight="14.4" x14ac:dyDescent="0.3"/>
  <cols>
    <col min="1" max="1" width="22.6640625" style="11" customWidth="1"/>
    <col min="2" max="2" width="17.109375" style="11" customWidth="1"/>
    <col min="3" max="3" width="15.109375" style="11" hidden="1" customWidth="1"/>
    <col min="4" max="4" width="24" style="3" customWidth="1"/>
    <col min="5" max="5" width="49.88671875" style="11" customWidth="1"/>
    <col min="6" max="6" width="11.44140625" style="11"/>
    <col min="7" max="7" width="13.21875" style="11" customWidth="1"/>
    <col min="8" max="11" width="7.44140625" style="11" customWidth="1"/>
    <col min="12" max="12" width="10.6640625" style="34" customWidth="1"/>
    <col min="13" max="13" width="67.21875" style="11" customWidth="1"/>
    <col min="14" max="14" width="12.44140625" style="11" customWidth="1"/>
    <col min="15" max="16384" width="11.44140625" style="11"/>
  </cols>
  <sheetData>
    <row r="1" spans="1:19" ht="21" customHeight="1" x14ac:dyDescent="0.3">
      <c r="A1" s="343" t="s">
        <v>39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10"/>
      <c r="Q1" s="10"/>
      <c r="R1" s="10"/>
      <c r="S1" s="10"/>
    </row>
    <row r="2" spans="1:19" ht="28.2" customHeight="1" x14ac:dyDescent="0.3">
      <c r="A2" s="343" t="s">
        <v>40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10"/>
      <c r="Q2" s="10"/>
      <c r="R2" s="10"/>
      <c r="S2" s="10"/>
    </row>
    <row r="3" spans="1:19" ht="20.399999999999999" customHeight="1" thickBot="1" x14ac:dyDescent="0.35">
      <c r="A3" s="345"/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10"/>
      <c r="Q3" s="10"/>
      <c r="R3" s="10"/>
      <c r="S3" s="10"/>
    </row>
    <row r="4" spans="1:19" ht="24" customHeight="1" x14ac:dyDescent="0.3">
      <c r="A4" s="388" t="s">
        <v>42</v>
      </c>
      <c r="B4" s="388" t="s">
        <v>43</v>
      </c>
      <c r="C4" s="391" t="s">
        <v>44</v>
      </c>
      <c r="D4" s="394" t="s">
        <v>45</v>
      </c>
      <c r="E4" s="394" t="s">
        <v>46</v>
      </c>
      <c r="F4" s="394" t="s">
        <v>47</v>
      </c>
      <c r="G4" s="394" t="s">
        <v>48</v>
      </c>
      <c r="H4" s="306" t="s">
        <v>49</v>
      </c>
      <c r="I4" s="318"/>
      <c r="J4" s="318"/>
      <c r="K4" s="319"/>
      <c r="L4" s="300" t="s">
        <v>50</v>
      </c>
      <c r="M4" s="303" t="s">
        <v>51</v>
      </c>
      <c r="N4" s="306" t="s">
        <v>52</v>
      </c>
    </row>
    <row r="5" spans="1:19" ht="24" customHeight="1" thickBot="1" x14ac:dyDescent="0.35">
      <c r="A5" s="389"/>
      <c r="B5" s="389"/>
      <c r="C5" s="392"/>
      <c r="D5" s="395"/>
      <c r="E5" s="395"/>
      <c r="F5" s="395"/>
      <c r="G5" s="395"/>
      <c r="H5" s="307"/>
      <c r="I5" s="320"/>
      <c r="J5" s="320"/>
      <c r="K5" s="321"/>
      <c r="L5" s="301"/>
      <c r="M5" s="304"/>
      <c r="N5" s="307"/>
    </row>
    <row r="6" spans="1:19" ht="24" customHeight="1" thickBot="1" x14ac:dyDescent="0.35">
      <c r="A6" s="390"/>
      <c r="B6" s="390"/>
      <c r="C6" s="393"/>
      <c r="D6" s="396"/>
      <c r="E6" s="396"/>
      <c r="F6" s="396"/>
      <c r="G6" s="396"/>
      <c r="H6" s="14" t="s">
        <v>53</v>
      </c>
      <c r="I6" s="14" t="s">
        <v>54</v>
      </c>
      <c r="J6" s="14" t="s">
        <v>55</v>
      </c>
      <c r="K6" s="14" t="s">
        <v>56</v>
      </c>
      <c r="L6" s="439"/>
      <c r="M6" s="305"/>
      <c r="N6" s="15" t="s">
        <v>57</v>
      </c>
    </row>
    <row r="7" spans="1:19" ht="84.75" customHeight="1" x14ac:dyDescent="0.3">
      <c r="A7" s="432" t="s">
        <v>13</v>
      </c>
      <c r="B7" s="432" t="s">
        <v>794</v>
      </c>
      <c r="C7" s="433"/>
      <c r="D7" s="229" t="s">
        <v>110</v>
      </c>
      <c r="E7" s="268" t="s">
        <v>517</v>
      </c>
      <c r="F7" s="293">
        <v>0</v>
      </c>
      <c r="G7" s="293">
        <v>1</v>
      </c>
      <c r="H7" s="413">
        <v>0</v>
      </c>
      <c r="I7" s="413">
        <v>0.3</v>
      </c>
      <c r="J7" s="413">
        <v>0.7</v>
      </c>
      <c r="K7" s="413">
        <v>1</v>
      </c>
      <c r="L7" s="16">
        <v>1</v>
      </c>
      <c r="M7" s="17" t="s">
        <v>111</v>
      </c>
      <c r="N7" s="18" t="s">
        <v>142</v>
      </c>
    </row>
    <row r="8" spans="1:19" ht="63.6" customHeight="1" x14ac:dyDescent="0.3">
      <c r="A8" s="411"/>
      <c r="B8" s="411"/>
      <c r="C8" s="412"/>
      <c r="D8" s="427"/>
      <c r="E8" s="402"/>
      <c r="F8" s="429"/>
      <c r="G8" s="429"/>
      <c r="H8" s="414"/>
      <c r="I8" s="414"/>
      <c r="J8" s="414"/>
      <c r="K8" s="414"/>
      <c r="L8" s="20">
        <v>2</v>
      </c>
      <c r="M8" s="21" t="s">
        <v>112</v>
      </c>
      <c r="N8" s="22" t="s">
        <v>142</v>
      </c>
    </row>
    <row r="9" spans="1:19" ht="27.6" x14ac:dyDescent="0.3">
      <c r="A9" s="411"/>
      <c r="B9" s="411"/>
      <c r="C9" s="412"/>
      <c r="D9" s="427"/>
      <c r="E9" s="402"/>
      <c r="F9" s="429"/>
      <c r="G9" s="429"/>
      <c r="H9" s="414"/>
      <c r="I9" s="414"/>
      <c r="J9" s="414"/>
      <c r="K9" s="414"/>
      <c r="L9" s="20">
        <v>3</v>
      </c>
      <c r="M9" s="21" t="s">
        <v>113</v>
      </c>
      <c r="N9" s="22" t="s">
        <v>142</v>
      </c>
    </row>
    <row r="10" spans="1:19" ht="96" customHeight="1" x14ac:dyDescent="0.3">
      <c r="A10" s="411"/>
      <c r="B10" s="411"/>
      <c r="C10" s="412"/>
      <c r="D10" s="427"/>
      <c r="E10" s="402"/>
      <c r="F10" s="429"/>
      <c r="G10" s="429"/>
      <c r="H10" s="414"/>
      <c r="I10" s="414"/>
      <c r="J10" s="414"/>
      <c r="K10" s="414"/>
      <c r="L10" s="20">
        <v>4</v>
      </c>
      <c r="M10" s="21" t="s">
        <v>114</v>
      </c>
      <c r="N10" s="22" t="s">
        <v>142</v>
      </c>
    </row>
    <row r="11" spans="1:19" ht="67.5" customHeight="1" x14ac:dyDescent="0.3">
      <c r="A11" s="411"/>
      <c r="B11" s="411"/>
      <c r="C11" s="412"/>
      <c r="D11" s="427" t="s">
        <v>115</v>
      </c>
      <c r="E11" s="430" t="s">
        <v>518</v>
      </c>
      <c r="F11" s="431">
        <v>0</v>
      </c>
      <c r="G11" s="431">
        <v>0.5</v>
      </c>
      <c r="H11" s="415"/>
      <c r="I11" s="416"/>
      <c r="J11" s="415"/>
      <c r="K11" s="415">
        <v>0.5</v>
      </c>
      <c r="L11" s="20">
        <v>1</v>
      </c>
      <c r="M11" s="21" t="s">
        <v>116</v>
      </c>
      <c r="N11" s="22" t="s">
        <v>142</v>
      </c>
    </row>
    <row r="12" spans="1:19" ht="67.5" customHeight="1" x14ac:dyDescent="0.3">
      <c r="A12" s="411"/>
      <c r="B12" s="411"/>
      <c r="C12" s="412"/>
      <c r="D12" s="427"/>
      <c r="E12" s="430"/>
      <c r="F12" s="431"/>
      <c r="G12" s="431"/>
      <c r="H12" s="416"/>
      <c r="I12" s="416"/>
      <c r="J12" s="416"/>
      <c r="K12" s="416"/>
      <c r="L12" s="20">
        <v>2</v>
      </c>
      <c r="M12" s="21" t="s">
        <v>503</v>
      </c>
      <c r="N12" s="22" t="s">
        <v>142</v>
      </c>
    </row>
    <row r="13" spans="1:19" ht="67.5" customHeight="1" x14ac:dyDescent="0.3">
      <c r="A13" s="411"/>
      <c r="B13" s="411"/>
      <c r="C13" s="412"/>
      <c r="D13" s="427"/>
      <c r="E13" s="430"/>
      <c r="F13" s="431"/>
      <c r="G13" s="431"/>
      <c r="H13" s="416"/>
      <c r="I13" s="416"/>
      <c r="J13" s="416"/>
      <c r="K13" s="416"/>
      <c r="L13" s="20">
        <v>3</v>
      </c>
      <c r="M13" s="21" t="s">
        <v>504</v>
      </c>
      <c r="N13" s="22" t="s">
        <v>142</v>
      </c>
    </row>
    <row r="14" spans="1:19" ht="67.5" customHeight="1" x14ac:dyDescent="0.3">
      <c r="A14" s="411"/>
      <c r="B14" s="411"/>
      <c r="C14" s="412"/>
      <c r="D14" s="427"/>
      <c r="E14" s="430"/>
      <c r="F14" s="431"/>
      <c r="G14" s="431"/>
      <c r="H14" s="416"/>
      <c r="I14" s="416"/>
      <c r="J14" s="416"/>
      <c r="K14" s="416"/>
      <c r="L14" s="20">
        <v>4</v>
      </c>
      <c r="M14" s="21" t="s">
        <v>117</v>
      </c>
      <c r="N14" s="22" t="s">
        <v>142</v>
      </c>
    </row>
    <row r="15" spans="1:19" ht="55.5" customHeight="1" x14ac:dyDescent="0.3">
      <c r="A15" s="411"/>
      <c r="B15" s="411"/>
      <c r="C15" s="412"/>
      <c r="D15" s="427" t="s">
        <v>519</v>
      </c>
      <c r="E15" s="428" t="s">
        <v>779</v>
      </c>
      <c r="F15" s="429">
        <v>0</v>
      </c>
      <c r="G15" s="429">
        <v>1</v>
      </c>
      <c r="H15" s="262"/>
      <c r="I15" s="262"/>
      <c r="J15" s="262"/>
      <c r="K15" s="262">
        <v>1</v>
      </c>
      <c r="L15" s="20">
        <v>1</v>
      </c>
      <c r="M15" s="25" t="s">
        <v>729</v>
      </c>
      <c r="N15" s="22" t="s">
        <v>142</v>
      </c>
    </row>
    <row r="16" spans="1:19" ht="55.5" customHeight="1" x14ac:dyDescent="0.3">
      <c r="A16" s="411"/>
      <c r="B16" s="411"/>
      <c r="C16" s="412"/>
      <c r="D16" s="427"/>
      <c r="E16" s="428"/>
      <c r="F16" s="429"/>
      <c r="G16" s="429"/>
      <c r="H16" s="265"/>
      <c r="I16" s="265"/>
      <c r="J16" s="265"/>
      <c r="K16" s="265"/>
      <c r="L16" s="20">
        <v>2</v>
      </c>
      <c r="M16" s="25" t="s">
        <v>730</v>
      </c>
      <c r="N16" s="22" t="s">
        <v>142</v>
      </c>
    </row>
    <row r="17" spans="1:14" ht="55.5" customHeight="1" x14ac:dyDescent="0.3">
      <c r="A17" s="411"/>
      <c r="B17" s="411"/>
      <c r="C17" s="412"/>
      <c r="D17" s="427"/>
      <c r="E17" s="428"/>
      <c r="F17" s="429"/>
      <c r="G17" s="429"/>
      <c r="H17" s="263"/>
      <c r="I17" s="263"/>
      <c r="J17" s="263"/>
      <c r="K17" s="263"/>
      <c r="L17" s="20">
        <v>3</v>
      </c>
      <c r="M17" s="25" t="s">
        <v>520</v>
      </c>
      <c r="N17" s="22" t="s">
        <v>142</v>
      </c>
    </row>
    <row r="18" spans="1:14" ht="27.6" x14ac:dyDescent="0.3">
      <c r="A18" s="411"/>
      <c r="B18" s="411"/>
      <c r="C18" s="412"/>
      <c r="D18" s="427" t="s">
        <v>731</v>
      </c>
      <c r="E18" s="402" t="s">
        <v>732</v>
      </c>
      <c r="F18" s="429">
        <v>0</v>
      </c>
      <c r="G18" s="429">
        <v>1</v>
      </c>
      <c r="H18" s="440"/>
      <c r="I18" s="440"/>
      <c r="J18" s="416">
        <v>1</v>
      </c>
      <c r="K18" s="416"/>
      <c r="L18" s="20">
        <v>1</v>
      </c>
      <c r="M18" s="21" t="s">
        <v>733</v>
      </c>
      <c r="N18" s="22" t="s">
        <v>142</v>
      </c>
    </row>
    <row r="19" spans="1:14" ht="27.6" x14ac:dyDescent="0.3">
      <c r="A19" s="411"/>
      <c r="B19" s="411"/>
      <c r="C19" s="412"/>
      <c r="D19" s="427"/>
      <c r="E19" s="402"/>
      <c r="F19" s="429"/>
      <c r="G19" s="429"/>
      <c r="H19" s="440"/>
      <c r="I19" s="440"/>
      <c r="J19" s="416"/>
      <c r="K19" s="416"/>
      <c r="L19" s="20">
        <v>2</v>
      </c>
      <c r="M19" s="21" t="s">
        <v>734</v>
      </c>
      <c r="N19" s="22" t="s">
        <v>142</v>
      </c>
    </row>
    <row r="20" spans="1:14" ht="52.2" customHeight="1" x14ac:dyDescent="0.3">
      <c r="A20" s="411" t="s">
        <v>14</v>
      </c>
      <c r="B20" s="411" t="s">
        <v>795</v>
      </c>
      <c r="C20" s="412"/>
      <c r="D20" s="417" t="s">
        <v>118</v>
      </c>
      <c r="E20" s="425" t="s">
        <v>505</v>
      </c>
      <c r="F20" s="426">
        <v>0</v>
      </c>
      <c r="G20" s="426">
        <v>0.8</v>
      </c>
      <c r="H20" s="415"/>
      <c r="I20" s="415"/>
      <c r="J20" s="416"/>
      <c r="K20" s="415">
        <v>0.8</v>
      </c>
      <c r="L20" s="20">
        <v>1</v>
      </c>
      <c r="M20" s="21" t="s">
        <v>521</v>
      </c>
      <c r="N20" s="22" t="s">
        <v>142</v>
      </c>
    </row>
    <row r="21" spans="1:14" ht="27.6" x14ac:dyDescent="0.3">
      <c r="A21" s="411"/>
      <c r="B21" s="411"/>
      <c r="C21" s="412"/>
      <c r="D21" s="417"/>
      <c r="E21" s="425"/>
      <c r="F21" s="426"/>
      <c r="G21" s="426"/>
      <c r="H21" s="416"/>
      <c r="I21" s="416"/>
      <c r="J21" s="416"/>
      <c r="K21" s="416"/>
      <c r="L21" s="20">
        <v>2</v>
      </c>
      <c r="M21" s="21" t="s">
        <v>119</v>
      </c>
      <c r="N21" s="22" t="s">
        <v>142</v>
      </c>
    </row>
    <row r="22" spans="1:14" ht="27.6" x14ac:dyDescent="0.3">
      <c r="A22" s="411"/>
      <c r="B22" s="411"/>
      <c r="C22" s="412"/>
      <c r="D22" s="417"/>
      <c r="E22" s="425"/>
      <c r="F22" s="426"/>
      <c r="G22" s="426"/>
      <c r="H22" s="416"/>
      <c r="I22" s="416"/>
      <c r="J22" s="416"/>
      <c r="K22" s="416"/>
      <c r="L22" s="20">
        <v>3</v>
      </c>
      <c r="M22" s="21" t="s">
        <v>120</v>
      </c>
      <c r="N22" s="22" t="s">
        <v>142</v>
      </c>
    </row>
    <row r="23" spans="1:14" ht="27.6" x14ac:dyDescent="0.3">
      <c r="A23" s="411"/>
      <c r="B23" s="411"/>
      <c r="C23" s="412"/>
      <c r="D23" s="417"/>
      <c r="E23" s="425"/>
      <c r="F23" s="426"/>
      <c r="G23" s="426"/>
      <c r="H23" s="416"/>
      <c r="I23" s="416"/>
      <c r="J23" s="416"/>
      <c r="K23" s="416"/>
      <c r="L23" s="20">
        <v>4</v>
      </c>
      <c r="M23" s="21" t="s">
        <v>121</v>
      </c>
      <c r="N23" s="22" t="s">
        <v>142</v>
      </c>
    </row>
    <row r="24" spans="1:14" ht="52.8" customHeight="1" x14ac:dyDescent="0.3">
      <c r="A24" s="411"/>
      <c r="B24" s="411"/>
      <c r="C24" s="412"/>
      <c r="D24" s="423" t="s">
        <v>122</v>
      </c>
      <c r="E24" s="422" t="s">
        <v>506</v>
      </c>
      <c r="F24" s="421">
        <v>0</v>
      </c>
      <c r="G24" s="421">
        <v>1</v>
      </c>
      <c r="H24" s="424"/>
      <c r="I24" s="424"/>
      <c r="J24" s="424"/>
      <c r="K24" s="424">
        <v>1</v>
      </c>
      <c r="L24" s="20">
        <v>1</v>
      </c>
      <c r="M24" s="25" t="s">
        <v>507</v>
      </c>
      <c r="N24" s="22" t="s">
        <v>142</v>
      </c>
    </row>
    <row r="25" spans="1:14" ht="41.4" x14ac:dyDescent="0.3">
      <c r="A25" s="411"/>
      <c r="B25" s="411"/>
      <c r="C25" s="412"/>
      <c r="D25" s="423"/>
      <c r="E25" s="422"/>
      <c r="F25" s="421"/>
      <c r="G25" s="422"/>
      <c r="H25" s="398"/>
      <c r="I25" s="398"/>
      <c r="J25" s="398"/>
      <c r="K25" s="398"/>
      <c r="L25" s="20">
        <v>2</v>
      </c>
      <c r="M25" s="25" t="s">
        <v>508</v>
      </c>
      <c r="N25" s="22" t="s">
        <v>142</v>
      </c>
    </row>
    <row r="26" spans="1:14" ht="27.6" x14ac:dyDescent="0.3">
      <c r="A26" s="411"/>
      <c r="B26" s="411"/>
      <c r="C26" s="412"/>
      <c r="D26" s="423"/>
      <c r="E26" s="422"/>
      <c r="F26" s="421"/>
      <c r="G26" s="422"/>
      <c r="H26" s="398"/>
      <c r="I26" s="398"/>
      <c r="J26" s="398"/>
      <c r="K26" s="398"/>
      <c r="L26" s="20">
        <v>3</v>
      </c>
      <c r="M26" s="25" t="s">
        <v>509</v>
      </c>
      <c r="N26" s="22" t="s">
        <v>142</v>
      </c>
    </row>
    <row r="27" spans="1:14" ht="27.6" x14ac:dyDescent="0.3">
      <c r="A27" s="411"/>
      <c r="B27" s="411"/>
      <c r="C27" s="412"/>
      <c r="D27" s="423"/>
      <c r="E27" s="422"/>
      <c r="F27" s="421"/>
      <c r="G27" s="422"/>
      <c r="H27" s="398"/>
      <c r="I27" s="398"/>
      <c r="J27" s="398"/>
      <c r="K27" s="398"/>
      <c r="L27" s="20">
        <v>4</v>
      </c>
      <c r="M27" s="25" t="s">
        <v>123</v>
      </c>
      <c r="N27" s="22" t="s">
        <v>142</v>
      </c>
    </row>
    <row r="28" spans="1:14" ht="52.8" customHeight="1" x14ac:dyDescent="0.3">
      <c r="A28" s="411"/>
      <c r="B28" s="411"/>
      <c r="C28" s="412"/>
      <c r="D28" s="417" t="s">
        <v>124</v>
      </c>
      <c r="E28" s="420" t="s">
        <v>125</v>
      </c>
      <c r="F28" s="421">
        <v>0</v>
      </c>
      <c r="G28" s="422" t="s">
        <v>126</v>
      </c>
      <c r="H28" s="416"/>
      <c r="I28" s="415"/>
      <c r="J28" s="415">
        <v>1</v>
      </c>
      <c r="K28" s="415"/>
      <c r="L28" s="20">
        <v>1</v>
      </c>
      <c r="M28" s="25" t="s">
        <v>127</v>
      </c>
      <c r="N28" s="22" t="s">
        <v>142</v>
      </c>
    </row>
    <row r="29" spans="1:14" ht="27.6" x14ac:dyDescent="0.3">
      <c r="A29" s="411"/>
      <c r="B29" s="411"/>
      <c r="C29" s="412"/>
      <c r="D29" s="417"/>
      <c r="E29" s="420"/>
      <c r="F29" s="422"/>
      <c r="G29" s="422"/>
      <c r="H29" s="416"/>
      <c r="I29" s="416"/>
      <c r="J29" s="416"/>
      <c r="K29" s="416"/>
      <c r="L29" s="20">
        <v>2</v>
      </c>
      <c r="M29" s="25" t="s">
        <v>128</v>
      </c>
      <c r="N29" s="22" t="s">
        <v>142</v>
      </c>
    </row>
    <row r="30" spans="1:14" ht="27.6" x14ac:dyDescent="0.3">
      <c r="A30" s="411"/>
      <c r="B30" s="411"/>
      <c r="C30" s="412"/>
      <c r="D30" s="417"/>
      <c r="E30" s="420"/>
      <c r="F30" s="422"/>
      <c r="G30" s="422"/>
      <c r="H30" s="416"/>
      <c r="I30" s="416"/>
      <c r="J30" s="416"/>
      <c r="K30" s="416"/>
      <c r="L30" s="20">
        <v>3</v>
      </c>
      <c r="M30" s="25" t="s">
        <v>129</v>
      </c>
      <c r="N30" s="22" t="s">
        <v>142</v>
      </c>
    </row>
    <row r="31" spans="1:14" ht="27.6" x14ac:dyDescent="0.3">
      <c r="A31" s="411"/>
      <c r="B31" s="411"/>
      <c r="C31" s="412"/>
      <c r="D31" s="417"/>
      <c r="E31" s="420"/>
      <c r="F31" s="422"/>
      <c r="G31" s="422"/>
      <c r="H31" s="416"/>
      <c r="I31" s="416"/>
      <c r="J31" s="416"/>
      <c r="K31" s="416"/>
      <c r="L31" s="20">
        <v>4</v>
      </c>
      <c r="M31" s="25" t="s">
        <v>130</v>
      </c>
      <c r="N31" s="22" t="s">
        <v>142</v>
      </c>
    </row>
    <row r="32" spans="1:14" ht="27.6" x14ac:dyDescent="0.3">
      <c r="A32" s="411"/>
      <c r="B32" s="411" t="s">
        <v>15</v>
      </c>
      <c r="C32" s="412"/>
      <c r="D32" s="417" t="s">
        <v>131</v>
      </c>
      <c r="E32" s="418" t="s">
        <v>132</v>
      </c>
      <c r="F32" s="419" t="s">
        <v>510</v>
      </c>
      <c r="G32" s="419" t="s">
        <v>511</v>
      </c>
      <c r="H32" s="415"/>
      <c r="I32" s="415"/>
      <c r="J32" s="416"/>
      <c r="K32" s="415">
        <v>-0.01</v>
      </c>
      <c r="L32" s="20">
        <v>1</v>
      </c>
      <c r="M32" s="25" t="s">
        <v>512</v>
      </c>
      <c r="N32" s="22" t="s">
        <v>142</v>
      </c>
    </row>
    <row r="33" spans="1:14" ht="27.6" x14ac:dyDescent="0.3">
      <c r="A33" s="411"/>
      <c r="B33" s="411"/>
      <c r="C33" s="412"/>
      <c r="D33" s="417"/>
      <c r="E33" s="418"/>
      <c r="F33" s="419"/>
      <c r="G33" s="419"/>
      <c r="H33" s="416"/>
      <c r="I33" s="416"/>
      <c r="J33" s="416"/>
      <c r="K33" s="416"/>
      <c r="L33" s="20">
        <v>2</v>
      </c>
      <c r="M33" s="25" t="s">
        <v>513</v>
      </c>
      <c r="N33" s="22" t="s">
        <v>142</v>
      </c>
    </row>
    <row r="34" spans="1:14" ht="41.4" x14ac:dyDescent="0.3">
      <c r="A34" s="411"/>
      <c r="B34" s="411"/>
      <c r="C34" s="412"/>
      <c r="D34" s="417"/>
      <c r="E34" s="418"/>
      <c r="F34" s="419"/>
      <c r="G34" s="419"/>
      <c r="H34" s="416"/>
      <c r="I34" s="416"/>
      <c r="J34" s="416"/>
      <c r="K34" s="416"/>
      <c r="L34" s="20">
        <v>3</v>
      </c>
      <c r="M34" s="25" t="s">
        <v>514</v>
      </c>
      <c r="N34" s="22" t="s">
        <v>142</v>
      </c>
    </row>
    <row r="35" spans="1:14" ht="27.6" x14ac:dyDescent="0.3">
      <c r="A35" s="411"/>
      <c r="B35" s="411"/>
      <c r="C35" s="412"/>
      <c r="D35" s="417"/>
      <c r="E35" s="418"/>
      <c r="F35" s="419"/>
      <c r="G35" s="419"/>
      <c r="H35" s="416"/>
      <c r="I35" s="416"/>
      <c r="J35" s="416"/>
      <c r="K35" s="416"/>
      <c r="L35" s="20">
        <v>4</v>
      </c>
      <c r="M35" s="25" t="s">
        <v>515</v>
      </c>
      <c r="N35" s="29" t="s">
        <v>142</v>
      </c>
    </row>
    <row r="36" spans="1:14" ht="27.6" x14ac:dyDescent="0.3">
      <c r="A36" s="411"/>
      <c r="B36" s="411"/>
      <c r="C36" s="412"/>
      <c r="D36" s="417"/>
      <c r="E36" s="418"/>
      <c r="F36" s="419"/>
      <c r="G36" s="419"/>
      <c r="H36" s="416"/>
      <c r="I36" s="416"/>
      <c r="J36" s="416"/>
      <c r="K36" s="416"/>
      <c r="L36" s="20">
        <v>5</v>
      </c>
      <c r="M36" s="25" t="s">
        <v>133</v>
      </c>
      <c r="N36" s="22" t="s">
        <v>142</v>
      </c>
    </row>
    <row r="37" spans="1:14" ht="86.25" customHeight="1" x14ac:dyDescent="0.3">
      <c r="A37" s="434" t="s">
        <v>16</v>
      </c>
      <c r="B37" s="434" t="s">
        <v>17</v>
      </c>
      <c r="C37" s="412"/>
      <c r="D37" s="437" t="s">
        <v>771</v>
      </c>
      <c r="E37" s="435" t="s">
        <v>772</v>
      </c>
      <c r="F37" s="436">
        <v>0</v>
      </c>
      <c r="G37" s="438">
        <v>1</v>
      </c>
      <c r="H37" s="436">
        <v>0.25</v>
      </c>
      <c r="I37" s="436">
        <v>0.5</v>
      </c>
      <c r="J37" s="436">
        <v>0.75</v>
      </c>
      <c r="K37" s="436">
        <v>1</v>
      </c>
      <c r="L37" s="31">
        <v>1</v>
      </c>
      <c r="M37" s="32" t="s">
        <v>135</v>
      </c>
      <c r="N37" s="23" t="s">
        <v>516</v>
      </c>
    </row>
    <row r="38" spans="1:14" ht="63.75" customHeight="1" x14ac:dyDescent="0.3">
      <c r="A38" s="434"/>
      <c r="B38" s="434"/>
      <c r="C38" s="412"/>
      <c r="D38" s="437"/>
      <c r="E38" s="435"/>
      <c r="F38" s="436"/>
      <c r="G38" s="438"/>
      <c r="H38" s="436"/>
      <c r="I38" s="436"/>
      <c r="J38" s="436"/>
      <c r="K38" s="436"/>
      <c r="L38" s="20">
        <v>2</v>
      </c>
      <c r="M38" s="32" t="s">
        <v>136</v>
      </c>
      <c r="N38" s="23" t="s">
        <v>516</v>
      </c>
    </row>
  </sheetData>
  <mergeCells count="101">
    <mergeCell ref="A1:O1"/>
    <mergeCell ref="A2:O3"/>
    <mergeCell ref="M4:M6"/>
    <mergeCell ref="N4:N5"/>
    <mergeCell ref="G37:G38"/>
    <mergeCell ref="K37:K38"/>
    <mergeCell ref="H37:H38"/>
    <mergeCell ref="I37:I38"/>
    <mergeCell ref="J37:J38"/>
    <mergeCell ref="L4:L6"/>
    <mergeCell ref="G18:G19"/>
    <mergeCell ref="H18:H19"/>
    <mergeCell ref="I18:I19"/>
    <mergeCell ref="J18:J19"/>
    <mergeCell ref="G7:G10"/>
    <mergeCell ref="H7:H10"/>
    <mergeCell ref="G11:G14"/>
    <mergeCell ref="H11:H14"/>
    <mergeCell ref="I11:I14"/>
    <mergeCell ref="J11:J14"/>
    <mergeCell ref="I7:I10"/>
    <mergeCell ref="J7:J10"/>
    <mergeCell ref="I15:I17"/>
    <mergeCell ref="K15:K17"/>
    <mergeCell ref="H4:K5"/>
    <mergeCell ref="F24:F27"/>
    <mergeCell ref="G4:G6"/>
    <mergeCell ref="B37:B38"/>
    <mergeCell ref="A37:A38"/>
    <mergeCell ref="C37:C38"/>
    <mergeCell ref="E37:E38"/>
    <mergeCell ref="F37:F38"/>
    <mergeCell ref="D37:D38"/>
    <mergeCell ref="B7:B19"/>
    <mergeCell ref="A7:A19"/>
    <mergeCell ref="C7:C10"/>
    <mergeCell ref="C11:C14"/>
    <mergeCell ref="C15:C17"/>
    <mergeCell ref="C18:C19"/>
    <mergeCell ref="A20:A36"/>
    <mergeCell ref="B20:B31"/>
    <mergeCell ref="A4:A6"/>
    <mergeCell ref="B4:B6"/>
    <mergeCell ref="C4:C6"/>
    <mergeCell ref="D4:D6"/>
    <mergeCell ref="E4:E6"/>
    <mergeCell ref="F4:F6"/>
    <mergeCell ref="D15:D17"/>
    <mergeCell ref="E15:E17"/>
    <mergeCell ref="F15:F17"/>
    <mergeCell ref="D18:D19"/>
    <mergeCell ref="E18:E19"/>
    <mergeCell ref="F18:F19"/>
    <mergeCell ref="E7:E10"/>
    <mergeCell ref="F7:F10"/>
    <mergeCell ref="D11:D14"/>
    <mergeCell ref="E11:E14"/>
    <mergeCell ref="F11:F14"/>
    <mergeCell ref="D7:D10"/>
    <mergeCell ref="H28:H31"/>
    <mergeCell ref="I20:I23"/>
    <mergeCell ref="J20:J23"/>
    <mergeCell ref="K20:K23"/>
    <mergeCell ref="D24:D27"/>
    <mergeCell ref="J15:J17"/>
    <mergeCell ref="E24:E27"/>
    <mergeCell ref="G24:G27"/>
    <mergeCell ref="H24:H27"/>
    <mergeCell ref="I24:I27"/>
    <mergeCell ref="J24:J27"/>
    <mergeCell ref="K24:K27"/>
    <mergeCell ref="D20:D23"/>
    <mergeCell ref="E20:E23"/>
    <mergeCell ref="F20:F23"/>
    <mergeCell ref="G20:G23"/>
    <mergeCell ref="H20:H23"/>
    <mergeCell ref="K18:K19"/>
    <mergeCell ref="G15:G17"/>
    <mergeCell ref="H15:H17"/>
    <mergeCell ref="B32:B36"/>
    <mergeCell ref="C32:C36"/>
    <mergeCell ref="C28:C31"/>
    <mergeCell ref="C24:C27"/>
    <mergeCell ref="C20:C23"/>
    <mergeCell ref="K7:K10"/>
    <mergeCell ref="K11:K14"/>
    <mergeCell ref="I28:I31"/>
    <mergeCell ref="J28:J31"/>
    <mergeCell ref="K28:K31"/>
    <mergeCell ref="D32:D36"/>
    <mergeCell ref="E32:E36"/>
    <mergeCell ref="F32:F36"/>
    <mergeCell ref="G32:G36"/>
    <mergeCell ref="H32:H36"/>
    <mergeCell ref="I32:I36"/>
    <mergeCell ref="J32:J36"/>
    <mergeCell ref="K32:K36"/>
    <mergeCell ref="D28:D31"/>
    <mergeCell ref="E28:E31"/>
    <mergeCell ref="F28:F31"/>
    <mergeCell ref="G28:G3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R265"/>
  <sheetViews>
    <sheetView showGridLines="0" tabSelected="1" zoomScale="60" zoomScaleNormal="60" workbookViewId="0">
      <pane ySplit="6" topLeftCell="A119" activePane="bottomLeft" state="frozen"/>
      <selection pane="bottomLeft" sqref="A1:O3"/>
    </sheetView>
  </sheetViews>
  <sheetFormatPr baseColWidth="10" defaultColWidth="11.44140625" defaultRowHeight="14.4" x14ac:dyDescent="0.3"/>
  <cols>
    <col min="1" max="1" width="28.88671875" style="178" customWidth="1"/>
    <col min="2" max="2" width="15.88671875" style="126" hidden="1" customWidth="1"/>
    <col min="3" max="3" width="32.21875" style="179" customWidth="1"/>
    <col min="4" max="4" width="71" style="180" customWidth="1"/>
    <col min="5" max="6" width="11.44140625" style="126" customWidth="1"/>
    <col min="7" max="10" width="9.33203125" style="126" customWidth="1"/>
    <col min="11" max="11" width="11.6640625" style="127" customWidth="1"/>
    <col min="12" max="12" width="85.21875" style="126" customWidth="1"/>
    <col min="13" max="13" width="38.88671875" style="127" customWidth="1"/>
    <col min="14" max="16384" width="11.44140625" style="126"/>
  </cols>
  <sheetData>
    <row r="1" spans="1:18" ht="34.200000000000003" customHeight="1" x14ac:dyDescent="0.3">
      <c r="A1" s="343" t="s">
        <v>39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80"/>
      <c r="Q1" s="80"/>
      <c r="R1" s="80"/>
    </row>
    <row r="2" spans="1:18" ht="34.200000000000003" customHeight="1" x14ac:dyDescent="0.3">
      <c r="A2" s="343" t="s">
        <v>40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80"/>
      <c r="Q2" s="80"/>
      <c r="R2" s="80"/>
    </row>
    <row r="3" spans="1:18" ht="35.4" customHeight="1" thickBot="1" x14ac:dyDescent="0.35">
      <c r="A3" s="345"/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80"/>
      <c r="Q3" s="80"/>
      <c r="R3" s="80"/>
    </row>
    <row r="4" spans="1:18" ht="24" customHeight="1" x14ac:dyDescent="0.3">
      <c r="A4" s="311" t="s">
        <v>43</v>
      </c>
      <c r="B4" s="391" t="s">
        <v>44</v>
      </c>
      <c r="C4" s="394" t="s">
        <v>45</v>
      </c>
      <c r="D4" s="394" t="s">
        <v>46</v>
      </c>
      <c r="E4" s="394" t="s">
        <v>47</v>
      </c>
      <c r="F4" s="394" t="s">
        <v>48</v>
      </c>
      <c r="G4" s="306" t="s">
        <v>49</v>
      </c>
      <c r="H4" s="318"/>
      <c r="I4" s="318"/>
      <c r="J4" s="319"/>
      <c r="K4" s="300" t="s">
        <v>50</v>
      </c>
      <c r="L4" s="303" t="s">
        <v>51</v>
      </c>
      <c r="M4" s="306" t="s">
        <v>52</v>
      </c>
    </row>
    <row r="5" spans="1:18" ht="24" customHeight="1" thickBot="1" x14ac:dyDescent="0.35">
      <c r="A5" s="312"/>
      <c r="B5" s="392"/>
      <c r="C5" s="395"/>
      <c r="D5" s="395"/>
      <c r="E5" s="395"/>
      <c r="F5" s="395"/>
      <c r="G5" s="307"/>
      <c r="H5" s="320"/>
      <c r="I5" s="320"/>
      <c r="J5" s="321"/>
      <c r="K5" s="301"/>
      <c r="L5" s="304"/>
      <c r="M5" s="307"/>
    </row>
    <row r="6" spans="1:18" ht="24" customHeight="1" thickBot="1" x14ac:dyDescent="0.35">
      <c r="A6" s="504"/>
      <c r="B6" s="393"/>
      <c r="C6" s="396"/>
      <c r="D6" s="396"/>
      <c r="E6" s="396"/>
      <c r="F6" s="396"/>
      <c r="G6" s="14" t="s">
        <v>53</v>
      </c>
      <c r="H6" s="14" t="s">
        <v>54</v>
      </c>
      <c r="I6" s="14" t="s">
        <v>55</v>
      </c>
      <c r="J6" s="14" t="s">
        <v>56</v>
      </c>
      <c r="K6" s="439"/>
      <c r="L6" s="305"/>
      <c r="M6" s="14" t="s">
        <v>57</v>
      </c>
    </row>
    <row r="7" spans="1:18" ht="56.4" customHeight="1" x14ac:dyDescent="0.3">
      <c r="A7" s="471" t="s">
        <v>18</v>
      </c>
      <c r="B7" s="159"/>
      <c r="C7" s="472" t="s">
        <v>240</v>
      </c>
      <c r="D7" s="342" t="s">
        <v>183</v>
      </c>
      <c r="E7" s="358">
        <v>1</v>
      </c>
      <c r="F7" s="358">
        <v>1</v>
      </c>
      <c r="G7" s="358"/>
      <c r="H7" s="358"/>
      <c r="I7" s="358"/>
      <c r="J7" s="358">
        <v>1</v>
      </c>
      <c r="K7" s="160">
        <v>1</v>
      </c>
      <c r="L7" s="48" t="s">
        <v>347</v>
      </c>
      <c r="M7" s="358" t="s">
        <v>176</v>
      </c>
    </row>
    <row r="8" spans="1:18" ht="43.2" customHeight="1" x14ac:dyDescent="0.3">
      <c r="A8" s="442"/>
      <c r="B8" s="161"/>
      <c r="C8" s="457"/>
      <c r="D8" s="418"/>
      <c r="E8" s="469"/>
      <c r="F8" s="469"/>
      <c r="G8" s="469"/>
      <c r="H8" s="469"/>
      <c r="I8" s="469"/>
      <c r="J8" s="469"/>
      <c r="K8" s="162">
        <v>2</v>
      </c>
      <c r="L8" s="49" t="s">
        <v>348</v>
      </c>
      <c r="M8" s="469"/>
    </row>
    <row r="9" spans="1:18" ht="72.599999999999994" customHeight="1" x14ac:dyDescent="0.3">
      <c r="A9" s="442"/>
      <c r="B9" s="161"/>
      <c r="C9" s="457"/>
      <c r="D9" s="418"/>
      <c r="E9" s="469"/>
      <c r="F9" s="469"/>
      <c r="G9" s="469"/>
      <c r="H9" s="469"/>
      <c r="I9" s="469"/>
      <c r="J9" s="469"/>
      <c r="K9" s="162">
        <v>3</v>
      </c>
      <c r="L9" s="49" t="s">
        <v>349</v>
      </c>
      <c r="M9" s="469"/>
    </row>
    <row r="10" spans="1:18" ht="67.8" customHeight="1" x14ac:dyDescent="0.3">
      <c r="A10" s="442"/>
      <c r="B10" s="161"/>
      <c r="C10" s="457"/>
      <c r="D10" s="137" t="s">
        <v>760</v>
      </c>
      <c r="E10" s="137">
        <v>4</v>
      </c>
      <c r="F10" s="137">
        <v>4</v>
      </c>
      <c r="G10" s="137">
        <v>1</v>
      </c>
      <c r="H10" s="137">
        <v>1</v>
      </c>
      <c r="I10" s="137">
        <v>1</v>
      </c>
      <c r="J10" s="137">
        <v>1</v>
      </c>
      <c r="K10" s="137">
        <v>1</v>
      </c>
      <c r="L10" s="49" t="s">
        <v>350</v>
      </c>
      <c r="M10" s="150" t="s">
        <v>176</v>
      </c>
    </row>
    <row r="11" spans="1:18" ht="72.599999999999994" customHeight="1" x14ac:dyDescent="0.3">
      <c r="A11" s="442"/>
      <c r="B11" s="161"/>
      <c r="C11" s="457"/>
      <c r="D11" s="137" t="s">
        <v>761</v>
      </c>
      <c r="E11" s="163" t="s">
        <v>81</v>
      </c>
      <c r="F11" s="164">
        <v>1</v>
      </c>
      <c r="G11" s="164">
        <v>1</v>
      </c>
      <c r="H11" s="149"/>
      <c r="I11" s="149"/>
      <c r="J11" s="163"/>
      <c r="K11" s="165">
        <v>1</v>
      </c>
      <c r="L11" s="49" t="s">
        <v>185</v>
      </c>
      <c r="M11" s="150" t="s">
        <v>176</v>
      </c>
    </row>
    <row r="12" spans="1:18" ht="31.8" customHeight="1" x14ac:dyDescent="0.3">
      <c r="A12" s="442"/>
      <c r="B12" s="161"/>
      <c r="C12" s="457" t="s">
        <v>762</v>
      </c>
      <c r="D12" s="458" t="s">
        <v>174</v>
      </c>
      <c r="E12" s="468">
        <v>1</v>
      </c>
      <c r="F12" s="468">
        <v>1</v>
      </c>
      <c r="G12" s="468">
        <v>1</v>
      </c>
      <c r="H12" s="468">
        <v>1</v>
      </c>
      <c r="I12" s="468">
        <v>1</v>
      </c>
      <c r="J12" s="468">
        <v>1</v>
      </c>
      <c r="K12" s="166">
        <v>1</v>
      </c>
      <c r="L12" s="52" t="s">
        <v>175</v>
      </c>
      <c r="M12" s="469" t="s">
        <v>176</v>
      </c>
    </row>
    <row r="13" spans="1:18" ht="42" customHeight="1" x14ac:dyDescent="0.3">
      <c r="A13" s="442"/>
      <c r="B13" s="161"/>
      <c r="C13" s="457"/>
      <c r="D13" s="458"/>
      <c r="E13" s="418"/>
      <c r="F13" s="468"/>
      <c r="G13" s="468"/>
      <c r="H13" s="468"/>
      <c r="I13" s="468"/>
      <c r="J13" s="468"/>
      <c r="K13" s="166">
        <v>2</v>
      </c>
      <c r="L13" s="52" t="s">
        <v>177</v>
      </c>
      <c r="M13" s="469"/>
    </row>
    <row r="14" spans="1:18" ht="30.6" customHeight="1" x14ac:dyDescent="0.3">
      <c r="A14" s="442"/>
      <c r="B14" s="161"/>
      <c r="C14" s="457"/>
      <c r="D14" s="458"/>
      <c r="E14" s="418"/>
      <c r="F14" s="468"/>
      <c r="G14" s="468"/>
      <c r="H14" s="468"/>
      <c r="I14" s="468"/>
      <c r="J14" s="468"/>
      <c r="K14" s="137">
        <v>3</v>
      </c>
      <c r="L14" s="52" t="s">
        <v>178</v>
      </c>
      <c r="M14" s="469"/>
    </row>
    <row r="15" spans="1:18" ht="42" customHeight="1" x14ac:dyDescent="0.3">
      <c r="A15" s="442"/>
      <c r="B15" s="161"/>
      <c r="C15" s="457"/>
      <c r="D15" s="418" t="s">
        <v>179</v>
      </c>
      <c r="E15" s="468">
        <v>1</v>
      </c>
      <c r="F15" s="468">
        <v>1</v>
      </c>
      <c r="G15" s="468">
        <v>1</v>
      </c>
      <c r="H15" s="468">
        <v>1</v>
      </c>
      <c r="I15" s="468">
        <v>1</v>
      </c>
      <c r="J15" s="468">
        <v>1</v>
      </c>
      <c r="K15" s="137">
        <v>1</v>
      </c>
      <c r="L15" s="52" t="s">
        <v>180</v>
      </c>
      <c r="M15" s="469" t="s">
        <v>176</v>
      </c>
    </row>
    <row r="16" spans="1:18" x14ac:dyDescent="0.3">
      <c r="A16" s="442"/>
      <c r="B16" s="161"/>
      <c r="C16" s="457"/>
      <c r="D16" s="418"/>
      <c r="E16" s="468"/>
      <c r="F16" s="468"/>
      <c r="G16" s="468"/>
      <c r="H16" s="468"/>
      <c r="I16" s="468"/>
      <c r="J16" s="468"/>
      <c r="K16" s="137">
        <v>3</v>
      </c>
      <c r="L16" s="52" t="s">
        <v>181</v>
      </c>
      <c r="M16" s="469"/>
    </row>
    <row r="17" spans="1:13" ht="37.799999999999997" customHeight="1" x14ac:dyDescent="0.3">
      <c r="A17" s="442"/>
      <c r="B17" s="161"/>
      <c r="C17" s="457"/>
      <c r="D17" s="418"/>
      <c r="E17" s="468"/>
      <c r="F17" s="468"/>
      <c r="G17" s="468"/>
      <c r="H17" s="468"/>
      <c r="I17" s="468"/>
      <c r="J17" s="468"/>
      <c r="K17" s="137">
        <v>4</v>
      </c>
      <c r="L17" s="52" t="s">
        <v>351</v>
      </c>
      <c r="M17" s="469"/>
    </row>
    <row r="18" spans="1:13" ht="58.2" customHeight="1" x14ac:dyDescent="0.3">
      <c r="A18" s="442"/>
      <c r="B18" s="161"/>
      <c r="C18" s="457"/>
      <c r="D18" s="418"/>
      <c r="E18" s="468"/>
      <c r="F18" s="468"/>
      <c r="G18" s="468"/>
      <c r="H18" s="468"/>
      <c r="I18" s="468"/>
      <c r="J18" s="468"/>
      <c r="K18" s="137">
        <v>5</v>
      </c>
      <c r="L18" s="52" t="s">
        <v>182</v>
      </c>
      <c r="M18" s="469"/>
    </row>
    <row r="19" spans="1:13" ht="35.25" customHeight="1" x14ac:dyDescent="0.3">
      <c r="A19" s="442"/>
      <c r="B19" s="161"/>
      <c r="C19" s="466" t="s">
        <v>186</v>
      </c>
      <c r="D19" s="435" t="s">
        <v>260</v>
      </c>
      <c r="E19" s="468">
        <v>1</v>
      </c>
      <c r="F19" s="468">
        <v>1</v>
      </c>
      <c r="G19" s="418"/>
      <c r="H19" s="418"/>
      <c r="I19" s="418"/>
      <c r="J19" s="468">
        <v>1</v>
      </c>
      <c r="K19" s="137">
        <v>1</v>
      </c>
      <c r="L19" s="49" t="s">
        <v>722</v>
      </c>
      <c r="M19" s="458" t="s">
        <v>176</v>
      </c>
    </row>
    <row r="20" spans="1:13" ht="35.25" customHeight="1" x14ac:dyDescent="0.3">
      <c r="A20" s="442"/>
      <c r="B20" s="161"/>
      <c r="C20" s="466"/>
      <c r="D20" s="435"/>
      <c r="E20" s="418"/>
      <c r="F20" s="418"/>
      <c r="G20" s="418"/>
      <c r="H20" s="418"/>
      <c r="I20" s="418"/>
      <c r="J20" s="418"/>
      <c r="K20" s="137">
        <v>2</v>
      </c>
      <c r="L20" s="49" t="s">
        <v>352</v>
      </c>
      <c r="M20" s="458"/>
    </row>
    <row r="21" spans="1:13" ht="48" customHeight="1" x14ac:dyDescent="0.3">
      <c r="A21" s="442"/>
      <c r="B21" s="161"/>
      <c r="C21" s="466" t="s">
        <v>241</v>
      </c>
      <c r="D21" s="144" t="s">
        <v>244</v>
      </c>
      <c r="E21" s="153">
        <v>12</v>
      </c>
      <c r="F21" s="153">
        <v>12</v>
      </c>
      <c r="G21" s="53">
        <v>3</v>
      </c>
      <c r="H21" s="53">
        <v>3</v>
      </c>
      <c r="I21" s="53">
        <v>3</v>
      </c>
      <c r="J21" s="53">
        <v>3</v>
      </c>
      <c r="K21" s="144">
        <v>1</v>
      </c>
      <c r="L21" s="49" t="s">
        <v>245</v>
      </c>
      <c r="M21" s="476" t="s">
        <v>176</v>
      </c>
    </row>
    <row r="22" spans="1:13" ht="38.4" customHeight="1" x14ac:dyDescent="0.3">
      <c r="A22" s="442"/>
      <c r="B22" s="161"/>
      <c r="C22" s="466"/>
      <c r="D22" s="474" t="s">
        <v>247</v>
      </c>
      <c r="E22" s="503">
        <v>25</v>
      </c>
      <c r="F22" s="503">
        <v>25</v>
      </c>
      <c r="G22" s="503">
        <f>3+3+1</f>
        <v>7</v>
      </c>
      <c r="H22" s="503">
        <f>3+3</f>
        <v>6</v>
      </c>
      <c r="I22" s="503">
        <f>3+3</f>
        <v>6</v>
      </c>
      <c r="J22" s="503">
        <f>3+3</f>
        <v>6</v>
      </c>
      <c r="K22" s="144">
        <v>1</v>
      </c>
      <c r="L22" s="49" t="s">
        <v>246</v>
      </c>
      <c r="M22" s="476"/>
    </row>
    <row r="23" spans="1:13" ht="27.6" x14ac:dyDescent="0.3">
      <c r="A23" s="442"/>
      <c r="B23" s="161"/>
      <c r="C23" s="466"/>
      <c r="D23" s="474"/>
      <c r="E23" s="503"/>
      <c r="F23" s="503"/>
      <c r="G23" s="503"/>
      <c r="H23" s="503"/>
      <c r="I23" s="503"/>
      <c r="J23" s="503"/>
      <c r="K23" s="144">
        <v>2</v>
      </c>
      <c r="L23" s="49" t="s">
        <v>261</v>
      </c>
      <c r="M23" s="476"/>
    </row>
    <row r="24" spans="1:13" ht="43.5" customHeight="1" x14ac:dyDescent="0.3">
      <c r="A24" s="442"/>
      <c r="B24" s="161"/>
      <c r="C24" s="466"/>
      <c r="D24" s="144" t="s">
        <v>242</v>
      </c>
      <c r="E24" s="153">
        <v>1</v>
      </c>
      <c r="F24" s="153">
        <v>2</v>
      </c>
      <c r="G24" s="153">
        <v>1</v>
      </c>
      <c r="H24" s="153"/>
      <c r="I24" s="153">
        <v>1</v>
      </c>
      <c r="J24" s="153"/>
      <c r="K24" s="144">
        <v>1</v>
      </c>
      <c r="L24" s="49" t="s">
        <v>243</v>
      </c>
      <c r="M24" s="476"/>
    </row>
    <row r="25" spans="1:13" ht="30.75" customHeight="1" x14ac:dyDescent="0.3">
      <c r="A25" s="442"/>
      <c r="B25" s="161"/>
      <c r="C25" s="437" t="s">
        <v>263</v>
      </c>
      <c r="D25" s="435" t="s">
        <v>262</v>
      </c>
      <c r="E25" s="476">
        <v>1</v>
      </c>
      <c r="F25" s="476">
        <v>1</v>
      </c>
      <c r="G25" s="476">
        <v>0.25</v>
      </c>
      <c r="H25" s="476">
        <v>0.25</v>
      </c>
      <c r="I25" s="476">
        <v>0.25</v>
      </c>
      <c r="J25" s="476">
        <v>0.25</v>
      </c>
      <c r="K25" s="144">
        <v>1</v>
      </c>
      <c r="L25" s="54" t="s">
        <v>187</v>
      </c>
      <c r="M25" s="476" t="s">
        <v>176</v>
      </c>
    </row>
    <row r="26" spans="1:13" ht="30.75" customHeight="1" x14ac:dyDescent="0.3">
      <c r="A26" s="442"/>
      <c r="B26" s="161"/>
      <c r="C26" s="437"/>
      <c r="D26" s="435"/>
      <c r="E26" s="476"/>
      <c r="F26" s="476"/>
      <c r="G26" s="476"/>
      <c r="H26" s="476"/>
      <c r="I26" s="476"/>
      <c r="J26" s="476"/>
      <c r="K26" s="144">
        <v>2</v>
      </c>
      <c r="L26" s="54" t="s">
        <v>188</v>
      </c>
      <c r="M26" s="476"/>
    </row>
    <row r="27" spans="1:13" ht="30.75" customHeight="1" x14ac:dyDescent="0.3">
      <c r="A27" s="442"/>
      <c r="B27" s="161"/>
      <c r="C27" s="437"/>
      <c r="D27" s="435"/>
      <c r="E27" s="476"/>
      <c r="F27" s="476"/>
      <c r="G27" s="476"/>
      <c r="H27" s="476"/>
      <c r="I27" s="476"/>
      <c r="J27" s="476"/>
      <c r="K27" s="144">
        <v>3</v>
      </c>
      <c r="L27" s="54" t="s">
        <v>189</v>
      </c>
      <c r="M27" s="476"/>
    </row>
    <row r="28" spans="1:13" ht="30.75" customHeight="1" x14ac:dyDescent="0.3">
      <c r="A28" s="442"/>
      <c r="B28" s="161"/>
      <c r="C28" s="437"/>
      <c r="D28" s="435"/>
      <c r="E28" s="476"/>
      <c r="F28" s="476"/>
      <c r="G28" s="476"/>
      <c r="H28" s="476"/>
      <c r="I28" s="476"/>
      <c r="J28" s="476"/>
      <c r="K28" s="144">
        <v>4</v>
      </c>
      <c r="L28" s="54" t="s">
        <v>353</v>
      </c>
      <c r="M28" s="476"/>
    </row>
    <row r="29" spans="1:13" ht="30.75" customHeight="1" x14ac:dyDescent="0.3">
      <c r="A29" s="442"/>
      <c r="B29" s="161"/>
      <c r="C29" s="437"/>
      <c r="D29" s="435"/>
      <c r="E29" s="476"/>
      <c r="F29" s="476"/>
      <c r="G29" s="476"/>
      <c r="H29" s="476"/>
      <c r="I29" s="476"/>
      <c r="J29" s="476"/>
      <c r="K29" s="144">
        <v>5</v>
      </c>
      <c r="L29" s="54" t="s">
        <v>190</v>
      </c>
      <c r="M29" s="476"/>
    </row>
    <row r="30" spans="1:13" ht="31.2" customHeight="1" x14ac:dyDescent="0.3">
      <c r="A30" s="442" t="s">
        <v>19</v>
      </c>
      <c r="B30" s="161"/>
      <c r="C30" s="461" t="s">
        <v>264</v>
      </c>
      <c r="D30" s="464" t="s">
        <v>763</v>
      </c>
      <c r="E30" s="464" t="s">
        <v>81</v>
      </c>
      <c r="F30" s="502">
        <v>1</v>
      </c>
      <c r="G30" s="502">
        <v>0.1</v>
      </c>
      <c r="H30" s="502">
        <v>0.5</v>
      </c>
      <c r="I30" s="502">
        <v>0.75</v>
      </c>
      <c r="J30" s="502">
        <v>1</v>
      </c>
      <c r="K30" s="141">
        <v>1</v>
      </c>
      <c r="L30" s="52" t="s">
        <v>407</v>
      </c>
      <c r="M30" s="465" t="s">
        <v>161</v>
      </c>
    </row>
    <row r="31" spans="1:13" ht="31.2" customHeight="1" x14ac:dyDescent="0.3">
      <c r="A31" s="442"/>
      <c r="B31" s="161"/>
      <c r="C31" s="461"/>
      <c r="D31" s="464"/>
      <c r="E31" s="464"/>
      <c r="F31" s="502"/>
      <c r="G31" s="502"/>
      <c r="H31" s="502"/>
      <c r="I31" s="502"/>
      <c r="J31" s="502"/>
      <c r="K31" s="141">
        <v>2</v>
      </c>
      <c r="L31" s="49" t="s">
        <v>408</v>
      </c>
      <c r="M31" s="465"/>
    </row>
    <row r="32" spans="1:13" ht="31.2" customHeight="1" x14ac:dyDescent="0.3">
      <c r="A32" s="442"/>
      <c r="B32" s="161"/>
      <c r="C32" s="461"/>
      <c r="D32" s="464"/>
      <c r="E32" s="464"/>
      <c r="F32" s="502"/>
      <c r="G32" s="502"/>
      <c r="H32" s="502"/>
      <c r="I32" s="502"/>
      <c r="J32" s="502"/>
      <c r="K32" s="141">
        <v>3</v>
      </c>
      <c r="L32" s="49" t="s">
        <v>248</v>
      </c>
      <c r="M32" s="465"/>
    </row>
    <row r="33" spans="1:13" ht="31.2" customHeight="1" x14ac:dyDescent="0.3">
      <c r="A33" s="442"/>
      <c r="B33" s="161"/>
      <c r="C33" s="401" t="s">
        <v>719</v>
      </c>
      <c r="D33" s="430" t="s">
        <v>764</v>
      </c>
      <c r="E33" s="430" t="s">
        <v>81</v>
      </c>
      <c r="F33" s="511">
        <v>1</v>
      </c>
      <c r="G33" s="511">
        <v>1</v>
      </c>
      <c r="H33" s="511">
        <v>1</v>
      </c>
      <c r="I33" s="511">
        <v>1</v>
      </c>
      <c r="J33" s="511">
        <v>1</v>
      </c>
      <c r="K33" s="141">
        <v>1</v>
      </c>
      <c r="L33" s="161" t="s">
        <v>720</v>
      </c>
      <c r="M33" s="465" t="s">
        <v>161</v>
      </c>
    </row>
    <row r="34" spans="1:13" ht="55.2" customHeight="1" x14ac:dyDescent="0.3">
      <c r="A34" s="442"/>
      <c r="B34" s="161"/>
      <c r="C34" s="401"/>
      <c r="D34" s="430"/>
      <c r="E34" s="430"/>
      <c r="F34" s="511"/>
      <c r="G34" s="511"/>
      <c r="H34" s="511"/>
      <c r="I34" s="511"/>
      <c r="J34" s="511"/>
      <c r="K34" s="141">
        <v>2</v>
      </c>
      <c r="L34" s="49" t="s">
        <v>721</v>
      </c>
      <c r="M34" s="465"/>
    </row>
    <row r="35" spans="1:13" ht="31.2" customHeight="1" x14ac:dyDescent="0.3">
      <c r="A35" s="442"/>
      <c r="B35" s="161"/>
      <c r="C35" s="401"/>
      <c r="D35" s="430"/>
      <c r="E35" s="430"/>
      <c r="F35" s="511"/>
      <c r="G35" s="511"/>
      <c r="H35" s="511"/>
      <c r="I35" s="511"/>
      <c r="J35" s="511"/>
      <c r="K35" s="141">
        <v>3</v>
      </c>
      <c r="L35" s="49" t="s">
        <v>409</v>
      </c>
      <c r="M35" s="465"/>
    </row>
    <row r="36" spans="1:13" ht="67.8" customHeight="1" x14ac:dyDescent="0.3">
      <c r="A36" s="442"/>
      <c r="B36" s="161"/>
      <c r="C36" s="134" t="s">
        <v>147</v>
      </c>
      <c r="D36" s="146" t="s">
        <v>148</v>
      </c>
      <c r="E36" s="167">
        <v>0.9</v>
      </c>
      <c r="F36" s="167">
        <v>1</v>
      </c>
      <c r="G36" s="168">
        <v>1</v>
      </c>
      <c r="H36" s="168">
        <v>1</v>
      </c>
      <c r="I36" s="168">
        <v>1</v>
      </c>
      <c r="J36" s="168">
        <v>1</v>
      </c>
      <c r="K36" s="141">
        <v>1</v>
      </c>
      <c r="L36" s="57" t="s">
        <v>149</v>
      </c>
      <c r="M36" s="479" t="s">
        <v>142</v>
      </c>
    </row>
    <row r="37" spans="1:13" ht="78" customHeight="1" x14ac:dyDescent="0.3">
      <c r="A37" s="442"/>
      <c r="B37" s="161"/>
      <c r="C37" s="134" t="s">
        <v>150</v>
      </c>
      <c r="D37" s="146" t="s">
        <v>151</v>
      </c>
      <c r="E37" s="167">
        <v>0.9</v>
      </c>
      <c r="F37" s="167">
        <v>1</v>
      </c>
      <c r="G37" s="168">
        <v>1</v>
      </c>
      <c r="H37" s="168">
        <v>1</v>
      </c>
      <c r="I37" s="168">
        <v>1</v>
      </c>
      <c r="J37" s="168">
        <v>1</v>
      </c>
      <c r="K37" s="141">
        <v>1</v>
      </c>
      <c r="L37" s="57" t="s">
        <v>152</v>
      </c>
      <c r="M37" s="479"/>
    </row>
    <row r="38" spans="1:13" ht="57" customHeight="1" x14ac:dyDescent="0.3">
      <c r="A38" s="442"/>
      <c r="B38" s="161"/>
      <c r="C38" s="135" t="s">
        <v>153</v>
      </c>
      <c r="D38" s="138" t="s">
        <v>154</v>
      </c>
      <c r="E38" s="167">
        <v>0.9</v>
      </c>
      <c r="F38" s="167">
        <v>1</v>
      </c>
      <c r="G38" s="168">
        <v>1</v>
      </c>
      <c r="H38" s="168">
        <v>1</v>
      </c>
      <c r="I38" s="168">
        <v>1</v>
      </c>
      <c r="J38" s="168">
        <v>1</v>
      </c>
      <c r="K38" s="141">
        <v>1</v>
      </c>
      <c r="L38" s="58" t="s">
        <v>155</v>
      </c>
      <c r="M38" s="479"/>
    </row>
    <row r="39" spans="1:13" ht="51" customHeight="1" x14ac:dyDescent="0.3">
      <c r="A39" s="442"/>
      <c r="B39" s="161"/>
      <c r="C39" s="423" t="s">
        <v>137</v>
      </c>
      <c r="D39" s="464" t="s">
        <v>138</v>
      </c>
      <c r="E39" s="463" t="s">
        <v>12</v>
      </c>
      <c r="F39" s="513">
        <v>5</v>
      </c>
      <c r="G39" s="505" t="s">
        <v>139</v>
      </c>
      <c r="H39" s="505" t="s">
        <v>140</v>
      </c>
      <c r="I39" s="505" t="s">
        <v>139</v>
      </c>
      <c r="J39" s="505" t="s">
        <v>139</v>
      </c>
      <c r="K39" s="141">
        <v>1</v>
      </c>
      <c r="L39" s="21" t="s">
        <v>141</v>
      </c>
      <c r="M39" s="462" t="s">
        <v>142</v>
      </c>
    </row>
    <row r="40" spans="1:13" ht="14.4" customHeight="1" x14ac:dyDescent="0.3">
      <c r="A40" s="442"/>
      <c r="B40" s="161"/>
      <c r="C40" s="423"/>
      <c r="D40" s="464"/>
      <c r="E40" s="463"/>
      <c r="F40" s="513"/>
      <c r="G40" s="505"/>
      <c r="H40" s="505"/>
      <c r="I40" s="505"/>
      <c r="J40" s="505"/>
      <c r="K40" s="141">
        <v>2</v>
      </c>
      <c r="L40" s="21" t="s">
        <v>143</v>
      </c>
      <c r="M40" s="462"/>
    </row>
    <row r="41" spans="1:13" x14ac:dyDescent="0.3">
      <c r="A41" s="442"/>
      <c r="B41" s="161"/>
      <c r="C41" s="423"/>
      <c r="D41" s="464"/>
      <c r="E41" s="463"/>
      <c r="F41" s="513"/>
      <c r="G41" s="505"/>
      <c r="H41" s="505"/>
      <c r="I41" s="505"/>
      <c r="J41" s="505"/>
      <c r="K41" s="141">
        <v>3</v>
      </c>
      <c r="L41" s="21" t="s">
        <v>144</v>
      </c>
      <c r="M41" s="462"/>
    </row>
    <row r="42" spans="1:13" x14ac:dyDescent="0.3">
      <c r="A42" s="442"/>
      <c r="B42" s="161"/>
      <c r="C42" s="423"/>
      <c r="D42" s="464"/>
      <c r="E42" s="463"/>
      <c r="F42" s="513"/>
      <c r="G42" s="505"/>
      <c r="H42" s="505"/>
      <c r="I42" s="505"/>
      <c r="J42" s="505"/>
      <c r="K42" s="141">
        <v>4</v>
      </c>
      <c r="L42" s="21" t="s">
        <v>145</v>
      </c>
      <c r="M42" s="462"/>
    </row>
    <row r="43" spans="1:13" x14ac:dyDescent="0.3">
      <c r="A43" s="442"/>
      <c r="B43" s="161"/>
      <c r="C43" s="423"/>
      <c r="D43" s="464"/>
      <c r="E43" s="463"/>
      <c r="F43" s="513"/>
      <c r="G43" s="505"/>
      <c r="H43" s="505"/>
      <c r="I43" s="505"/>
      <c r="J43" s="505"/>
      <c r="K43" s="141">
        <v>5</v>
      </c>
      <c r="L43" s="21" t="s">
        <v>146</v>
      </c>
      <c r="M43" s="462"/>
    </row>
    <row r="44" spans="1:13" ht="84" customHeight="1" x14ac:dyDescent="0.3">
      <c r="A44" s="442" t="s">
        <v>20</v>
      </c>
      <c r="B44" s="161"/>
      <c r="C44" s="148" t="s">
        <v>440</v>
      </c>
      <c r="D44" s="155" t="s">
        <v>419</v>
      </c>
      <c r="E44" s="155">
        <v>4</v>
      </c>
      <c r="F44" s="155">
        <v>4</v>
      </c>
      <c r="G44" s="155">
        <v>1</v>
      </c>
      <c r="H44" s="155">
        <v>1</v>
      </c>
      <c r="I44" s="155">
        <v>1</v>
      </c>
      <c r="J44" s="155">
        <v>1</v>
      </c>
      <c r="K44" s="141">
        <v>1</v>
      </c>
      <c r="L44" s="42" t="s">
        <v>252</v>
      </c>
      <c r="M44" s="142" t="s">
        <v>156</v>
      </c>
    </row>
    <row r="45" spans="1:13" ht="35.4" customHeight="1" x14ac:dyDescent="0.3">
      <c r="A45" s="442"/>
      <c r="B45" s="161"/>
      <c r="C45" s="467" t="s">
        <v>249</v>
      </c>
      <c r="D45" s="473" t="s">
        <v>439</v>
      </c>
      <c r="E45" s="473">
        <v>16</v>
      </c>
      <c r="F45" s="473">
        <v>235</v>
      </c>
      <c r="G45" s="473">
        <v>55</v>
      </c>
      <c r="H45" s="473">
        <v>60</v>
      </c>
      <c r="I45" s="473">
        <v>60</v>
      </c>
      <c r="J45" s="473">
        <v>60</v>
      </c>
      <c r="K45" s="141">
        <v>1</v>
      </c>
      <c r="L45" s="21" t="s">
        <v>250</v>
      </c>
      <c r="M45" s="142" t="s">
        <v>156</v>
      </c>
    </row>
    <row r="46" spans="1:13" ht="102.6" customHeight="1" x14ac:dyDescent="0.3">
      <c r="A46" s="442"/>
      <c r="B46" s="161"/>
      <c r="C46" s="467"/>
      <c r="D46" s="473"/>
      <c r="E46" s="473"/>
      <c r="F46" s="473"/>
      <c r="G46" s="473"/>
      <c r="H46" s="473"/>
      <c r="I46" s="473"/>
      <c r="J46" s="473"/>
      <c r="K46" s="141">
        <v>2</v>
      </c>
      <c r="L46" s="21" t="s">
        <v>251</v>
      </c>
      <c r="M46" s="142" t="s">
        <v>156</v>
      </c>
    </row>
    <row r="47" spans="1:13" ht="26.4" customHeight="1" x14ac:dyDescent="0.3">
      <c r="A47" s="442"/>
      <c r="B47" s="161"/>
      <c r="C47" s="467" t="s">
        <v>380</v>
      </c>
      <c r="D47" s="473" t="s">
        <v>381</v>
      </c>
      <c r="E47" s="507">
        <v>0</v>
      </c>
      <c r="F47" s="507">
        <v>1</v>
      </c>
      <c r="G47" s="507">
        <v>0.25</v>
      </c>
      <c r="H47" s="507">
        <v>0.5</v>
      </c>
      <c r="I47" s="507">
        <v>0.75</v>
      </c>
      <c r="J47" s="507">
        <v>1</v>
      </c>
      <c r="K47" s="141">
        <v>1</v>
      </c>
      <c r="L47" s="60" t="s">
        <v>382</v>
      </c>
      <c r="M47" s="462" t="s">
        <v>161</v>
      </c>
    </row>
    <row r="48" spans="1:13" x14ac:dyDescent="0.3">
      <c r="A48" s="442"/>
      <c r="B48" s="161"/>
      <c r="C48" s="467"/>
      <c r="D48" s="473"/>
      <c r="E48" s="507"/>
      <c r="F48" s="507"/>
      <c r="G48" s="507"/>
      <c r="H48" s="507"/>
      <c r="I48" s="507"/>
      <c r="J48" s="507"/>
      <c r="K48" s="141">
        <v>2</v>
      </c>
      <c r="L48" s="60" t="s">
        <v>417</v>
      </c>
      <c r="M48" s="462"/>
    </row>
    <row r="49" spans="1:13" x14ac:dyDescent="0.3">
      <c r="A49" s="442"/>
      <c r="B49" s="161"/>
      <c r="C49" s="467"/>
      <c r="D49" s="473"/>
      <c r="E49" s="507"/>
      <c r="F49" s="507"/>
      <c r="G49" s="507"/>
      <c r="H49" s="507"/>
      <c r="I49" s="507"/>
      <c r="J49" s="507"/>
      <c r="K49" s="141">
        <v>3</v>
      </c>
      <c r="L49" s="60" t="s">
        <v>416</v>
      </c>
      <c r="M49" s="462"/>
    </row>
    <row r="50" spans="1:13" ht="36" customHeight="1" x14ac:dyDescent="0.3">
      <c r="A50" s="442"/>
      <c r="B50" s="161"/>
      <c r="C50" s="467"/>
      <c r="D50" s="473"/>
      <c r="E50" s="507"/>
      <c r="F50" s="507"/>
      <c r="G50" s="507"/>
      <c r="H50" s="507"/>
      <c r="I50" s="507"/>
      <c r="J50" s="507"/>
      <c r="K50" s="141">
        <v>4</v>
      </c>
      <c r="L50" s="60" t="s">
        <v>415</v>
      </c>
      <c r="M50" s="462"/>
    </row>
    <row r="51" spans="1:13" x14ac:dyDescent="0.3">
      <c r="A51" s="442"/>
      <c r="B51" s="161"/>
      <c r="C51" s="467"/>
      <c r="D51" s="473"/>
      <c r="E51" s="507"/>
      <c r="F51" s="507"/>
      <c r="G51" s="507"/>
      <c r="H51" s="507"/>
      <c r="I51" s="507"/>
      <c r="J51" s="507"/>
      <c r="K51" s="141">
        <v>5</v>
      </c>
      <c r="L51" s="60" t="s">
        <v>418</v>
      </c>
      <c r="M51" s="462"/>
    </row>
    <row r="52" spans="1:13" ht="33" customHeight="1" x14ac:dyDescent="0.3">
      <c r="A52" s="442" t="s">
        <v>21</v>
      </c>
      <c r="B52" s="161"/>
      <c r="C52" s="467" t="s">
        <v>253</v>
      </c>
      <c r="D52" s="473" t="s">
        <v>157</v>
      </c>
      <c r="E52" s="416">
        <v>4</v>
      </c>
      <c r="F52" s="416">
        <v>4</v>
      </c>
      <c r="G52" s="416">
        <v>1</v>
      </c>
      <c r="H52" s="416">
        <v>1</v>
      </c>
      <c r="I52" s="416">
        <v>1</v>
      </c>
      <c r="J52" s="416">
        <v>1</v>
      </c>
      <c r="K52" s="141">
        <v>1</v>
      </c>
      <c r="L52" s="60" t="s">
        <v>403</v>
      </c>
      <c r="M52" s="142" t="s">
        <v>156</v>
      </c>
    </row>
    <row r="53" spans="1:13" ht="38.4" customHeight="1" x14ac:dyDescent="0.3">
      <c r="A53" s="442"/>
      <c r="B53" s="161"/>
      <c r="C53" s="467"/>
      <c r="D53" s="473"/>
      <c r="E53" s="416"/>
      <c r="F53" s="416"/>
      <c r="G53" s="416"/>
      <c r="H53" s="416"/>
      <c r="I53" s="416"/>
      <c r="J53" s="416"/>
      <c r="K53" s="141">
        <v>2</v>
      </c>
      <c r="L53" s="60" t="s">
        <v>404</v>
      </c>
      <c r="M53" s="142" t="s">
        <v>156</v>
      </c>
    </row>
    <row r="54" spans="1:13" ht="36" customHeight="1" x14ac:dyDescent="0.3">
      <c r="A54" s="442"/>
      <c r="B54" s="161"/>
      <c r="C54" s="467"/>
      <c r="D54" s="473"/>
      <c r="E54" s="416"/>
      <c r="F54" s="416"/>
      <c r="G54" s="416"/>
      <c r="H54" s="416"/>
      <c r="I54" s="416"/>
      <c r="J54" s="416"/>
      <c r="K54" s="141">
        <v>3</v>
      </c>
      <c r="L54" s="60" t="s">
        <v>405</v>
      </c>
      <c r="M54" s="142" t="s">
        <v>156</v>
      </c>
    </row>
    <row r="55" spans="1:13" ht="47.4" customHeight="1" x14ac:dyDescent="0.3">
      <c r="A55" s="442"/>
      <c r="B55" s="161"/>
      <c r="C55" s="467"/>
      <c r="D55" s="473"/>
      <c r="E55" s="416"/>
      <c r="F55" s="416"/>
      <c r="G55" s="416"/>
      <c r="H55" s="416"/>
      <c r="I55" s="416"/>
      <c r="J55" s="416"/>
      <c r="K55" s="141">
        <v>4</v>
      </c>
      <c r="L55" s="60" t="s">
        <v>406</v>
      </c>
      <c r="M55" s="142" t="s">
        <v>156</v>
      </c>
    </row>
    <row r="56" spans="1:13" ht="60" customHeight="1" x14ac:dyDescent="0.3">
      <c r="A56" s="442"/>
      <c r="B56" s="161"/>
      <c r="C56" s="467" t="s">
        <v>765</v>
      </c>
      <c r="D56" s="473" t="s">
        <v>766</v>
      </c>
      <c r="E56" s="416" t="s">
        <v>81</v>
      </c>
      <c r="F56" s="416">
        <v>4</v>
      </c>
      <c r="G56" s="416">
        <v>1</v>
      </c>
      <c r="H56" s="416">
        <v>1</v>
      </c>
      <c r="I56" s="416">
        <v>1</v>
      </c>
      <c r="J56" s="416">
        <v>1</v>
      </c>
      <c r="K56" s="141">
        <v>1</v>
      </c>
      <c r="L56" s="62" t="s">
        <v>360</v>
      </c>
      <c r="M56" s="462" t="s">
        <v>192</v>
      </c>
    </row>
    <row r="57" spans="1:13" ht="41.4" customHeight="1" x14ac:dyDescent="0.3">
      <c r="A57" s="442"/>
      <c r="B57" s="161"/>
      <c r="C57" s="467"/>
      <c r="D57" s="473"/>
      <c r="E57" s="416"/>
      <c r="F57" s="416"/>
      <c r="G57" s="416"/>
      <c r="H57" s="416"/>
      <c r="I57" s="416"/>
      <c r="J57" s="416"/>
      <c r="K57" s="141">
        <v>2</v>
      </c>
      <c r="L57" s="62" t="s">
        <v>715</v>
      </c>
      <c r="M57" s="462"/>
    </row>
    <row r="58" spans="1:13" ht="34.5" customHeight="1" x14ac:dyDescent="0.3">
      <c r="A58" s="441" t="s">
        <v>22</v>
      </c>
      <c r="B58" s="161"/>
      <c r="C58" s="423" t="s">
        <v>191</v>
      </c>
      <c r="D58" s="416" t="s">
        <v>376</v>
      </c>
      <c r="E58" s="418">
        <v>50</v>
      </c>
      <c r="F58" s="418">
        <v>55</v>
      </c>
      <c r="G58" s="418">
        <v>10</v>
      </c>
      <c r="H58" s="418">
        <v>15</v>
      </c>
      <c r="I58" s="418">
        <v>15</v>
      </c>
      <c r="J58" s="418">
        <v>15</v>
      </c>
      <c r="K58" s="144">
        <v>1</v>
      </c>
      <c r="L58" s="42" t="s">
        <v>377</v>
      </c>
      <c r="M58" s="462" t="s">
        <v>192</v>
      </c>
    </row>
    <row r="59" spans="1:13" ht="34.5" customHeight="1" x14ac:dyDescent="0.3">
      <c r="A59" s="441"/>
      <c r="B59" s="161"/>
      <c r="C59" s="423"/>
      <c r="D59" s="416"/>
      <c r="E59" s="418"/>
      <c r="F59" s="418"/>
      <c r="G59" s="418"/>
      <c r="H59" s="418"/>
      <c r="I59" s="418"/>
      <c r="J59" s="418"/>
      <c r="K59" s="144">
        <v>2</v>
      </c>
      <c r="L59" s="42" t="s">
        <v>378</v>
      </c>
      <c r="M59" s="462"/>
    </row>
    <row r="60" spans="1:13" ht="34.5" customHeight="1" x14ac:dyDescent="0.3">
      <c r="A60" s="441"/>
      <c r="B60" s="161"/>
      <c r="C60" s="423"/>
      <c r="D60" s="416"/>
      <c r="E60" s="418"/>
      <c r="F60" s="418"/>
      <c r="G60" s="418"/>
      <c r="H60" s="418"/>
      <c r="I60" s="418"/>
      <c r="J60" s="418"/>
      <c r="K60" s="144">
        <v>3</v>
      </c>
      <c r="L60" s="42" t="s">
        <v>383</v>
      </c>
      <c r="M60" s="462"/>
    </row>
    <row r="61" spans="1:13" ht="34.5" customHeight="1" x14ac:dyDescent="0.3">
      <c r="A61" s="441"/>
      <c r="B61" s="161"/>
      <c r="C61" s="423"/>
      <c r="D61" s="416"/>
      <c r="E61" s="418"/>
      <c r="F61" s="418"/>
      <c r="G61" s="418"/>
      <c r="H61" s="418"/>
      <c r="I61" s="418"/>
      <c r="J61" s="418"/>
      <c r="K61" s="144">
        <v>4</v>
      </c>
      <c r="L61" s="42" t="s">
        <v>379</v>
      </c>
      <c r="M61" s="462"/>
    </row>
    <row r="62" spans="1:13" ht="34.5" customHeight="1" x14ac:dyDescent="0.3">
      <c r="A62" s="441"/>
      <c r="B62" s="161"/>
      <c r="C62" s="456" t="s">
        <v>193</v>
      </c>
      <c r="D62" s="462" t="s">
        <v>194</v>
      </c>
      <c r="E62" s="469">
        <v>0</v>
      </c>
      <c r="F62" s="469">
        <v>1</v>
      </c>
      <c r="G62" s="469"/>
      <c r="H62" s="469"/>
      <c r="I62" s="469"/>
      <c r="J62" s="469">
        <v>1</v>
      </c>
      <c r="K62" s="144">
        <v>1</v>
      </c>
      <c r="L62" s="42" t="s">
        <v>195</v>
      </c>
      <c r="M62" s="462" t="s">
        <v>192</v>
      </c>
    </row>
    <row r="63" spans="1:13" ht="46.8" customHeight="1" x14ac:dyDescent="0.3">
      <c r="A63" s="441"/>
      <c r="B63" s="161"/>
      <c r="C63" s="456"/>
      <c r="D63" s="462"/>
      <c r="E63" s="469"/>
      <c r="F63" s="469"/>
      <c r="G63" s="469"/>
      <c r="H63" s="469"/>
      <c r="I63" s="469"/>
      <c r="J63" s="469"/>
      <c r="K63" s="144">
        <v>2</v>
      </c>
      <c r="L63" s="42" t="s">
        <v>371</v>
      </c>
      <c r="M63" s="462"/>
    </row>
    <row r="64" spans="1:13" ht="31.2" customHeight="1" x14ac:dyDescent="0.3">
      <c r="A64" s="441"/>
      <c r="B64" s="161"/>
      <c r="C64" s="456"/>
      <c r="D64" s="462"/>
      <c r="E64" s="469"/>
      <c r="F64" s="469"/>
      <c r="G64" s="469"/>
      <c r="H64" s="469"/>
      <c r="I64" s="469"/>
      <c r="J64" s="469"/>
      <c r="K64" s="144">
        <v>3</v>
      </c>
      <c r="L64" s="42" t="s">
        <v>370</v>
      </c>
      <c r="M64" s="462"/>
    </row>
    <row r="65" spans="1:13" ht="46.8" customHeight="1" x14ac:dyDescent="0.3">
      <c r="A65" s="441"/>
      <c r="B65" s="161"/>
      <c r="C65" s="456" t="s">
        <v>767</v>
      </c>
      <c r="D65" s="462" t="s">
        <v>768</v>
      </c>
      <c r="E65" s="458">
        <v>0</v>
      </c>
      <c r="F65" s="469">
        <v>1</v>
      </c>
      <c r="G65" s="469">
        <v>0.2</v>
      </c>
      <c r="H65" s="469">
        <v>0.6</v>
      </c>
      <c r="I65" s="469">
        <v>0.9</v>
      </c>
      <c r="J65" s="469">
        <v>1</v>
      </c>
      <c r="K65" s="144">
        <v>1</v>
      </c>
      <c r="L65" s="42" t="s">
        <v>196</v>
      </c>
      <c r="M65" s="462" t="s">
        <v>192</v>
      </c>
    </row>
    <row r="66" spans="1:13" ht="39" customHeight="1" x14ac:dyDescent="0.3">
      <c r="A66" s="441"/>
      <c r="B66" s="161"/>
      <c r="C66" s="456"/>
      <c r="D66" s="462"/>
      <c r="E66" s="458"/>
      <c r="F66" s="469"/>
      <c r="G66" s="469"/>
      <c r="H66" s="469"/>
      <c r="I66" s="469"/>
      <c r="J66" s="469"/>
      <c r="K66" s="144">
        <v>2</v>
      </c>
      <c r="L66" s="42" t="s">
        <v>374</v>
      </c>
      <c r="M66" s="462"/>
    </row>
    <row r="67" spans="1:13" ht="60" customHeight="1" x14ac:dyDescent="0.3">
      <c r="A67" s="441"/>
      <c r="B67" s="161"/>
      <c r="C67" s="456"/>
      <c r="D67" s="462"/>
      <c r="E67" s="458"/>
      <c r="F67" s="469"/>
      <c r="G67" s="469"/>
      <c r="H67" s="469"/>
      <c r="I67" s="469"/>
      <c r="J67" s="469"/>
      <c r="K67" s="144">
        <v>3</v>
      </c>
      <c r="L67" s="42" t="s">
        <v>359</v>
      </c>
      <c r="M67" s="462"/>
    </row>
    <row r="68" spans="1:13" ht="39" customHeight="1" x14ac:dyDescent="0.3">
      <c r="A68" s="441"/>
      <c r="B68" s="161"/>
      <c r="C68" s="397" t="s">
        <v>769</v>
      </c>
      <c r="D68" s="462" t="s">
        <v>375</v>
      </c>
      <c r="E68" s="458">
        <v>0</v>
      </c>
      <c r="F68" s="458">
        <v>3</v>
      </c>
      <c r="G68" s="465"/>
      <c r="H68" s="458"/>
      <c r="I68" s="458">
        <v>3</v>
      </c>
      <c r="J68" s="458">
        <v>0</v>
      </c>
      <c r="K68" s="144">
        <v>1</v>
      </c>
      <c r="L68" s="42" t="s">
        <v>384</v>
      </c>
      <c r="M68" s="469" t="s">
        <v>192</v>
      </c>
    </row>
    <row r="69" spans="1:13" ht="39" customHeight="1" x14ac:dyDescent="0.3">
      <c r="A69" s="441"/>
      <c r="B69" s="161"/>
      <c r="C69" s="397"/>
      <c r="D69" s="462"/>
      <c r="E69" s="458"/>
      <c r="F69" s="458"/>
      <c r="G69" s="465"/>
      <c r="H69" s="458"/>
      <c r="I69" s="458"/>
      <c r="J69" s="458"/>
      <c r="K69" s="144">
        <v>2</v>
      </c>
      <c r="L69" s="42" t="s">
        <v>197</v>
      </c>
      <c r="M69" s="469"/>
    </row>
    <row r="70" spans="1:13" ht="39" customHeight="1" x14ac:dyDescent="0.3">
      <c r="A70" s="441"/>
      <c r="B70" s="161"/>
      <c r="C70" s="397"/>
      <c r="D70" s="462"/>
      <c r="E70" s="458"/>
      <c r="F70" s="458"/>
      <c r="G70" s="465"/>
      <c r="H70" s="458"/>
      <c r="I70" s="458"/>
      <c r="J70" s="458"/>
      <c r="K70" s="144">
        <v>3</v>
      </c>
      <c r="L70" s="42" t="s">
        <v>268</v>
      </c>
      <c r="M70" s="469"/>
    </row>
    <row r="71" spans="1:13" ht="39" customHeight="1" x14ac:dyDescent="0.3">
      <c r="A71" s="441"/>
      <c r="B71" s="161"/>
      <c r="C71" s="397"/>
      <c r="D71" s="462"/>
      <c r="E71" s="458"/>
      <c r="F71" s="458"/>
      <c r="G71" s="465"/>
      <c r="H71" s="458"/>
      <c r="I71" s="458"/>
      <c r="J71" s="458"/>
      <c r="K71" s="144">
        <v>4</v>
      </c>
      <c r="L71" s="42" t="s">
        <v>385</v>
      </c>
      <c r="M71" s="469"/>
    </row>
    <row r="72" spans="1:13" ht="39" customHeight="1" x14ac:dyDescent="0.3">
      <c r="A72" s="441"/>
      <c r="B72" s="161"/>
      <c r="C72" s="397"/>
      <c r="D72" s="462"/>
      <c r="E72" s="458"/>
      <c r="F72" s="458"/>
      <c r="G72" s="465"/>
      <c r="H72" s="458"/>
      <c r="I72" s="458"/>
      <c r="J72" s="458"/>
      <c r="K72" s="144">
        <v>5</v>
      </c>
      <c r="L72" s="42" t="s">
        <v>267</v>
      </c>
      <c r="M72" s="469"/>
    </row>
    <row r="73" spans="1:13" ht="39" customHeight="1" x14ac:dyDescent="0.3">
      <c r="A73" s="441"/>
      <c r="B73" s="161"/>
      <c r="C73" s="397"/>
      <c r="D73" s="462"/>
      <c r="E73" s="458"/>
      <c r="F73" s="458"/>
      <c r="G73" s="465"/>
      <c r="H73" s="458"/>
      <c r="I73" s="458"/>
      <c r="J73" s="458"/>
      <c r="K73" s="144">
        <v>6</v>
      </c>
      <c r="L73" s="42" t="s">
        <v>266</v>
      </c>
      <c r="M73" s="469"/>
    </row>
    <row r="74" spans="1:13" ht="39" customHeight="1" x14ac:dyDescent="0.3">
      <c r="A74" s="441"/>
      <c r="B74" s="430"/>
      <c r="C74" s="423" t="s">
        <v>158</v>
      </c>
      <c r="D74" s="464" t="s">
        <v>159</v>
      </c>
      <c r="E74" s="463">
        <v>1</v>
      </c>
      <c r="F74" s="502">
        <v>1</v>
      </c>
      <c r="G74" s="463"/>
      <c r="H74" s="502">
        <v>1</v>
      </c>
      <c r="I74" s="463"/>
      <c r="J74" s="463"/>
      <c r="K74" s="141">
        <v>1</v>
      </c>
      <c r="L74" s="60" t="s">
        <v>160</v>
      </c>
      <c r="M74" s="465" t="s">
        <v>161</v>
      </c>
    </row>
    <row r="75" spans="1:13" ht="19.5" customHeight="1" x14ac:dyDescent="0.3">
      <c r="A75" s="441"/>
      <c r="B75" s="430"/>
      <c r="C75" s="423"/>
      <c r="D75" s="464"/>
      <c r="E75" s="463"/>
      <c r="F75" s="502"/>
      <c r="G75" s="463"/>
      <c r="H75" s="502"/>
      <c r="I75" s="463"/>
      <c r="J75" s="463"/>
      <c r="K75" s="141">
        <v>2</v>
      </c>
      <c r="L75" s="60" t="s">
        <v>162</v>
      </c>
      <c r="M75" s="465"/>
    </row>
    <row r="76" spans="1:13" ht="19.5" customHeight="1" x14ac:dyDescent="0.3">
      <c r="A76" s="441"/>
      <c r="B76" s="430"/>
      <c r="C76" s="423"/>
      <c r="D76" s="464"/>
      <c r="E76" s="463"/>
      <c r="F76" s="502"/>
      <c r="G76" s="463"/>
      <c r="H76" s="502"/>
      <c r="I76" s="463"/>
      <c r="J76" s="463"/>
      <c r="K76" s="141">
        <v>3</v>
      </c>
      <c r="L76" s="60" t="s">
        <v>269</v>
      </c>
      <c r="M76" s="465"/>
    </row>
    <row r="77" spans="1:13" ht="15" customHeight="1" x14ac:dyDescent="0.3">
      <c r="A77" s="441"/>
      <c r="B77" s="161"/>
      <c r="C77" s="461" t="s">
        <v>259</v>
      </c>
      <c r="D77" s="464" t="s">
        <v>270</v>
      </c>
      <c r="E77" s="502">
        <v>0.1</v>
      </c>
      <c r="F77" s="463">
        <v>0.15</v>
      </c>
      <c r="G77" s="463"/>
      <c r="H77" s="513"/>
      <c r="I77" s="463"/>
      <c r="J77" s="502">
        <v>0.15</v>
      </c>
      <c r="K77" s="141">
        <v>1</v>
      </c>
      <c r="L77" s="60" t="s">
        <v>163</v>
      </c>
      <c r="M77" s="465" t="s">
        <v>161</v>
      </c>
    </row>
    <row r="78" spans="1:13" ht="15" customHeight="1" x14ac:dyDescent="0.3">
      <c r="A78" s="441"/>
      <c r="B78" s="161"/>
      <c r="C78" s="461"/>
      <c r="D78" s="464"/>
      <c r="E78" s="502"/>
      <c r="F78" s="464"/>
      <c r="G78" s="463"/>
      <c r="H78" s="513"/>
      <c r="I78" s="463"/>
      <c r="J78" s="502"/>
      <c r="K78" s="141">
        <v>2</v>
      </c>
      <c r="L78" s="60" t="s">
        <v>386</v>
      </c>
      <c r="M78" s="465"/>
    </row>
    <row r="79" spans="1:13" ht="15" customHeight="1" x14ac:dyDescent="0.3">
      <c r="A79" s="441"/>
      <c r="B79" s="161"/>
      <c r="C79" s="461"/>
      <c r="D79" s="464"/>
      <c r="E79" s="502"/>
      <c r="F79" s="464"/>
      <c r="G79" s="463"/>
      <c r="H79" s="513"/>
      <c r="I79" s="463"/>
      <c r="J79" s="502"/>
      <c r="K79" s="141">
        <v>3</v>
      </c>
      <c r="L79" s="60" t="s">
        <v>164</v>
      </c>
      <c r="M79" s="465"/>
    </row>
    <row r="80" spans="1:13" ht="20.399999999999999" customHeight="1" x14ac:dyDescent="0.3">
      <c r="A80" s="441"/>
      <c r="B80" s="161"/>
      <c r="C80" s="461"/>
      <c r="D80" s="464"/>
      <c r="E80" s="502"/>
      <c r="F80" s="464"/>
      <c r="G80" s="463"/>
      <c r="H80" s="513"/>
      <c r="I80" s="463"/>
      <c r="J80" s="502"/>
      <c r="K80" s="141">
        <v>4</v>
      </c>
      <c r="L80" s="60" t="s">
        <v>165</v>
      </c>
      <c r="M80" s="465"/>
    </row>
    <row r="81" spans="1:13" ht="50.4" customHeight="1" x14ac:dyDescent="0.3">
      <c r="A81" s="441"/>
      <c r="B81" s="161"/>
      <c r="C81" s="461"/>
      <c r="D81" s="464"/>
      <c r="E81" s="502"/>
      <c r="F81" s="464"/>
      <c r="G81" s="463"/>
      <c r="H81" s="513"/>
      <c r="I81" s="463"/>
      <c r="J81" s="502"/>
      <c r="K81" s="141">
        <v>5</v>
      </c>
      <c r="L81" s="60" t="s">
        <v>716</v>
      </c>
      <c r="M81" s="465"/>
    </row>
    <row r="82" spans="1:13" ht="39" customHeight="1" x14ac:dyDescent="0.3">
      <c r="A82" s="441"/>
      <c r="B82" s="161"/>
      <c r="C82" s="461"/>
      <c r="D82" s="464"/>
      <c r="E82" s="502"/>
      <c r="F82" s="464"/>
      <c r="G82" s="463"/>
      <c r="H82" s="513"/>
      <c r="I82" s="463"/>
      <c r="J82" s="502"/>
      <c r="K82" s="141">
        <v>6</v>
      </c>
      <c r="L82" s="60" t="s">
        <v>717</v>
      </c>
      <c r="M82" s="465"/>
    </row>
    <row r="83" spans="1:13" ht="25.8" customHeight="1" x14ac:dyDescent="0.3">
      <c r="A83" s="441"/>
      <c r="B83" s="161"/>
      <c r="C83" s="461"/>
      <c r="D83" s="464" t="s">
        <v>271</v>
      </c>
      <c r="E83" s="463">
        <v>1</v>
      </c>
      <c r="F83" s="463">
        <v>1</v>
      </c>
      <c r="G83" s="464"/>
      <c r="H83" s="463"/>
      <c r="I83" s="463">
        <v>1</v>
      </c>
      <c r="J83" s="464"/>
      <c r="K83" s="141">
        <v>1</v>
      </c>
      <c r="L83" s="60" t="s">
        <v>167</v>
      </c>
      <c r="M83" s="465" t="s">
        <v>161</v>
      </c>
    </row>
    <row r="84" spans="1:13" ht="15" customHeight="1" x14ac:dyDescent="0.3">
      <c r="A84" s="441"/>
      <c r="B84" s="161"/>
      <c r="C84" s="461"/>
      <c r="D84" s="464"/>
      <c r="E84" s="464"/>
      <c r="F84" s="464"/>
      <c r="G84" s="464"/>
      <c r="H84" s="464"/>
      <c r="I84" s="464"/>
      <c r="J84" s="464"/>
      <c r="K84" s="141">
        <v>2</v>
      </c>
      <c r="L84" s="60" t="s">
        <v>168</v>
      </c>
      <c r="M84" s="465"/>
    </row>
    <row r="85" spans="1:13" ht="34.799999999999997" customHeight="1" x14ac:dyDescent="0.3">
      <c r="A85" s="441"/>
      <c r="B85" s="161"/>
      <c r="C85" s="461"/>
      <c r="D85" s="464"/>
      <c r="E85" s="464"/>
      <c r="F85" s="464"/>
      <c r="G85" s="464"/>
      <c r="H85" s="464"/>
      <c r="I85" s="464"/>
      <c r="J85" s="464"/>
      <c r="K85" s="141">
        <v>3</v>
      </c>
      <c r="L85" s="60" t="s">
        <v>164</v>
      </c>
      <c r="M85" s="465"/>
    </row>
    <row r="86" spans="1:13" ht="20.399999999999999" customHeight="1" x14ac:dyDescent="0.3">
      <c r="A86" s="441"/>
      <c r="B86" s="161"/>
      <c r="C86" s="461"/>
      <c r="D86" s="464"/>
      <c r="E86" s="464"/>
      <c r="F86" s="464"/>
      <c r="G86" s="464"/>
      <c r="H86" s="464"/>
      <c r="I86" s="464"/>
      <c r="J86" s="464"/>
      <c r="K86" s="141">
        <v>4</v>
      </c>
      <c r="L86" s="60" t="s">
        <v>165</v>
      </c>
      <c r="M86" s="465"/>
    </row>
    <row r="87" spans="1:13" ht="61.8" customHeight="1" x14ac:dyDescent="0.3">
      <c r="A87" s="441"/>
      <c r="B87" s="161"/>
      <c r="C87" s="461"/>
      <c r="D87" s="464"/>
      <c r="E87" s="464"/>
      <c r="F87" s="464"/>
      <c r="G87" s="464"/>
      <c r="H87" s="464"/>
      <c r="I87" s="464"/>
      <c r="J87" s="464"/>
      <c r="K87" s="141">
        <v>5</v>
      </c>
      <c r="L87" s="60" t="s">
        <v>166</v>
      </c>
      <c r="M87" s="465"/>
    </row>
    <row r="88" spans="1:13" ht="37.200000000000003" customHeight="1" x14ac:dyDescent="0.3">
      <c r="A88" s="441"/>
      <c r="B88" s="161"/>
      <c r="C88" s="461"/>
      <c r="D88" s="464"/>
      <c r="E88" s="464"/>
      <c r="F88" s="464"/>
      <c r="G88" s="464"/>
      <c r="H88" s="464"/>
      <c r="I88" s="464"/>
      <c r="J88" s="464"/>
      <c r="K88" s="141">
        <v>6</v>
      </c>
      <c r="L88" s="60" t="s">
        <v>717</v>
      </c>
      <c r="M88" s="465"/>
    </row>
    <row r="89" spans="1:13" ht="60.6" customHeight="1" x14ac:dyDescent="0.3">
      <c r="A89" s="441"/>
      <c r="B89" s="161"/>
      <c r="C89" s="423" t="s">
        <v>169</v>
      </c>
      <c r="D89" s="464" t="s">
        <v>272</v>
      </c>
      <c r="E89" s="464">
        <v>3</v>
      </c>
      <c r="F89" s="464">
        <v>4</v>
      </c>
      <c r="G89" s="464">
        <v>1</v>
      </c>
      <c r="H89" s="464">
        <v>1</v>
      </c>
      <c r="I89" s="464">
        <v>1</v>
      </c>
      <c r="J89" s="464">
        <v>1</v>
      </c>
      <c r="K89" s="141">
        <v>1</v>
      </c>
      <c r="L89" s="63" t="s">
        <v>170</v>
      </c>
      <c r="M89" s="465" t="s">
        <v>161</v>
      </c>
    </row>
    <row r="90" spans="1:13" ht="35.4" customHeight="1" x14ac:dyDescent="0.3">
      <c r="A90" s="441"/>
      <c r="B90" s="161"/>
      <c r="C90" s="423"/>
      <c r="D90" s="464"/>
      <c r="E90" s="464"/>
      <c r="F90" s="464"/>
      <c r="G90" s="464"/>
      <c r="H90" s="464"/>
      <c r="I90" s="464"/>
      <c r="J90" s="464"/>
      <c r="K90" s="141">
        <v>2</v>
      </c>
      <c r="L90" s="63" t="s">
        <v>171</v>
      </c>
      <c r="M90" s="465"/>
    </row>
    <row r="91" spans="1:13" ht="49.8" customHeight="1" x14ac:dyDescent="0.3">
      <c r="A91" s="441"/>
      <c r="B91" s="161"/>
      <c r="C91" s="423"/>
      <c r="D91" s="464"/>
      <c r="E91" s="464"/>
      <c r="F91" s="464"/>
      <c r="G91" s="464"/>
      <c r="H91" s="464"/>
      <c r="I91" s="464"/>
      <c r="J91" s="464"/>
      <c r="K91" s="141">
        <v>3</v>
      </c>
      <c r="L91" s="63" t="s">
        <v>172</v>
      </c>
      <c r="M91" s="465"/>
    </row>
    <row r="92" spans="1:13" ht="25.8" customHeight="1" x14ac:dyDescent="0.3">
      <c r="A92" s="441"/>
      <c r="B92" s="161"/>
      <c r="C92" s="423"/>
      <c r="D92" s="464"/>
      <c r="E92" s="464"/>
      <c r="F92" s="464"/>
      <c r="G92" s="464"/>
      <c r="H92" s="464"/>
      <c r="I92" s="464"/>
      <c r="J92" s="464"/>
      <c r="K92" s="141">
        <v>4</v>
      </c>
      <c r="L92" s="63" t="s">
        <v>173</v>
      </c>
      <c r="M92" s="465"/>
    </row>
    <row r="93" spans="1:13" ht="15.75" customHeight="1" x14ac:dyDescent="0.3">
      <c r="A93" s="441"/>
      <c r="B93" s="161"/>
      <c r="C93" s="423"/>
      <c r="D93" s="464"/>
      <c r="E93" s="464"/>
      <c r="F93" s="464"/>
      <c r="G93" s="464"/>
      <c r="H93" s="464"/>
      <c r="I93" s="464"/>
      <c r="J93" s="464"/>
      <c r="K93" s="141">
        <v>5</v>
      </c>
      <c r="L93" s="49" t="s">
        <v>718</v>
      </c>
      <c r="M93" s="465"/>
    </row>
    <row r="94" spans="1:13" ht="32.25" customHeight="1" x14ac:dyDescent="0.3">
      <c r="A94" s="441"/>
      <c r="B94" s="161"/>
      <c r="C94" s="461" t="s">
        <v>329</v>
      </c>
      <c r="D94" s="458" t="s">
        <v>265</v>
      </c>
      <c r="E94" s="510" t="s">
        <v>81</v>
      </c>
      <c r="F94" s="459">
        <v>1</v>
      </c>
      <c r="G94" s="469">
        <v>0.1</v>
      </c>
      <c r="H94" s="469">
        <v>0.25</v>
      </c>
      <c r="I94" s="469">
        <v>0.5</v>
      </c>
      <c r="J94" s="469">
        <v>1</v>
      </c>
      <c r="K94" s="146">
        <v>1</v>
      </c>
      <c r="L94" s="49" t="s">
        <v>256</v>
      </c>
      <c r="M94" s="465" t="s">
        <v>161</v>
      </c>
    </row>
    <row r="95" spans="1:13" ht="32.25" customHeight="1" x14ac:dyDescent="0.3">
      <c r="A95" s="441"/>
      <c r="B95" s="161"/>
      <c r="C95" s="461"/>
      <c r="D95" s="458"/>
      <c r="E95" s="510"/>
      <c r="F95" s="459"/>
      <c r="G95" s="469"/>
      <c r="H95" s="469"/>
      <c r="I95" s="469"/>
      <c r="J95" s="469"/>
      <c r="K95" s="146">
        <v>2</v>
      </c>
      <c r="L95" s="49" t="s">
        <v>257</v>
      </c>
      <c r="M95" s="465"/>
    </row>
    <row r="96" spans="1:13" ht="32.25" customHeight="1" x14ac:dyDescent="0.3">
      <c r="A96" s="441"/>
      <c r="B96" s="161"/>
      <c r="C96" s="461"/>
      <c r="D96" s="458"/>
      <c r="E96" s="510"/>
      <c r="F96" s="459"/>
      <c r="G96" s="469"/>
      <c r="H96" s="469"/>
      <c r="I96" s="469"/>
      <c r="J96" s="469"/>
      <c r="K96" s="146">
        <v>3</v>
      </c>
      <c r="L96" s="49" t="s">
        <v>254</v>
      </c>
      <c r="M96" s="465"/>
    </row>
    <row r="97" spans="1:13" ht="32.25" customHeight="1" x14ac:dyDescent="0.3">
      <c r="A97" s="441"/>
      <c r="B97" s="161"/>
      <c r="C97" s="461"/>
      <c r="D97" s="458"/>
      <c r="E97" s="510"/>
      <c r="F97" s="459"/>
      <c r="G97" s="469"/>
      <c r="H97" s="469"/>
      <c r="I97" s="469"/>
      <c r="J97" s="469"/>
      <c r="K97" s="146">
        <v>4</v>
      </c>
      <c r="L97" s="49" t="s">
        <v>255</v>
      </c>
      <c r="M97" s="465"/>
    </row>
    <row r="98" spans="1:13" ht="32.25" customHeight="1" x14ac:dyDescent="0.3">
      <c r="A98" s="441"/>
      <c r="B98" s="161"/>
      <c r="C98" s="461"/>
      <c r="D98" s="458"/>
      <c r="E98" s="510"/>
      <c r="F98" s="459"/>
      <c r="G98" s="469"/>
      <c r="H98" s="469"/>
      <c r="I98" s="469"/>
      <c r="J98" s="469"/>
      <c r="K98" s="146">
        <v>5</v>
      </c>
      <c r="L98" s="49" t="s">
        <v>258</v>
      </c>
      <c r="M98" s="465"/>
    </row>
    <row r="99" spans="1:13" ht="129.75" customHeight="1" x14ac:dyDescent="0.3">
      <c r="A99" s="442" t="s">
        <v>23</v>
      </c>
      <c r="B99" s="161"/>
      <c r="C99" s="477" t="s">
        <v>420</v>
      </c>
      <c r="D99" s="470" t="s">
        <v>198</v>
      </c>
      <c r="E99" s="475">
        <v>0.9</v>
      </c>
      <c r="F99" s="475">
        <v>1</v>
      </c>
      <c r="G99" s="486">
        <v>1</v>
      </c>
      <c r="H99" s="508">
        <v>100</v>
      </c>
      <c r="I99" s="486">
        <v>1</v>
      </c>
      <c r="J99" s="465">
        <v>100</v>
      </c>
      <c r="K99" s="141">
        <v>1</v>
      </c>
      <c r="L99" s="64" t="s">
        <v>423</v>
      </c>
      <c r="M99" s="474" t="s">
        <v>365</v>
      </c>
    </row>
    <row r="100" spans="1:13" ht="58.8" customHeight="1" x14ac:dyDescent="0.3">
      <c r="A100" s="442"/>
      <c r="B100" s="161"/>
      <c r="C100" s="477"/>
      <c r="D100" s="470"/>
      <c r="E100" s="475"/>
      <c r="F100" s="475"/>
      <c r="G100" s="486"/>
      <c r="H100" s="508"/>
      <c r="I100" s="486"/>
      <c r="J100" s="465"/>
      <c r="K100" s="141">
        <v>2</v>
      </c>
      <c r="L100" s="64" t="s">
        <v>422</v>
      </c>
      <c r="M100" s="474"/>
    </row>
    <row r="101" spans="1:13" ht="42.6" customHeight="1" x14ac:dyDescent="0.3">
      <c r="A101" s="442"/>
      <c r="B101" s="161"/>
      <c r="C101" s="477"/>
      <c r="D101" s="470"/>
      <c r="E101" s="475"/>
      <c r="F101" s="475"/>
      <c r="G101" s="486"/>
      <c r="H101" s="508"/>
      <c r="I101" s="486"/>
      <c r="J101" s="465"/>
      <c r="K101" s="141">
        <v>3</v>
      </c>
      <c r="L101" s="64" t="s">
        <v>421</v>
      </c>
      <c r="M101" s="474"/>
    </row>
    <row r="102" spans="1:13" ht="65.400000000000006" customHeight="1" x14ac:dyDescent="0.3">
      <c r="A102" s="442"/>
      <c r="B102" s="161"/>
      <c r="C102" s="477" t="s">
        <v>199</v>
      </c>
      <c r="D102" s="470" t="s">
        <v>200</v>
      </c>
      <c r="E102" s="475">
        <v>0.75</v>
      </c>
      <c r="F102" s="475">
        <v>0.9</v>
      </c>
      <c r="G102" s="476">
        <v>0.9</v>
      </c>
      <c r="H102" s="476">
        <v>0.9</v>
      </c>
      <c r="I102" s="476">
        <v>0.9</v>
      </c>
      <c r="J102" s="476">
        <v>0.9</v>
      </c>
      <c r="K102" s="141">
        <v>1</v>
      </c>
      <c r="L102" s="64" t="s">
        <v>201</v>
      </c>
      <c r="M102" s="474" t="s">
        <v>366</v>
      </c>
    </row>
    <row r="103" spans="1:13" ht="56.4" customHeight="1" x14ac:dyDescent="0.3">
      <c r="A103" s="442"/>
      <c r="B103" s="161"/>
      <c r="C103" s="477"/>
      <c r="D103" s="470"/>
      <c r="E103" s="475"/>
      <c r="F103" s="475"/>
      <c r="G103" s="476"/>
      <c r="H103" s="476"/>
      <c r="I103" s="476"/>
      <c r="J103" s="476"/>
      <c r="K103" s="141">
        <v>2</v>
      </c>
      <c r="L103" s="64" t="s">
        <v>273</v>
      </c>
      <c r="M103" s="474"/>
    </row>
    <row r="104" spans="1:13" ht="39" customHeight="1" x14ac:dyDescent="0.3">
      <c r="A104" s="442"/>
      <c r="B104" s="161"/>
      <c r="C104" s="437" t="s">
        <v>202</v>
      </c>
      <c r="D104" s="470" t="s">
        <v>203</v>
      </c>
      <c r="E104" s="475">
        <v>0.9</v>
      </c>
      <c r="F104" s="475">
        <v>1</v>
      </c>
      <c r="G104" s="476">
        <v>1</v>
      </c>
      <c r="H104" s="476">
        <v>1</v>
      </c>
      <c r="I104" s="476">
        <v>1</v>
      </c>
      <c r="J104" s="476">
        <v>1</v>
      </c>
      <c r="K104" s="141">
        <v>1</v>
      </c>
      <c r="L104" s="64" t="s">
        <v>204</v>
      </c>
      <c r="M104" s="474" t="s">
        <v>365</v>
      </c>
    </row>
    <row r="105" spans="1:13" ht="49.2" customHeight="1" x14ac:dyDescent="0.3">
      <c r="A105" s="442"/>
      <c r="B105" s="161"/>
      <c r="C105" s="437"/>
      <c r="D105" s="470"/>
      <c r="E105" s="475"/>
      <c r="F105" s="475"/>
      <c r="G105" s="476"/>
      <c r="H105" s="476"/>
      <c r="I105" s="476"/>
      <c r="J105" s="476"/>
      <c r="K105" s="141">
        <v>2</v>
      </c>
      <c r="L105" s="64" t="s">
        <v>205</v>
      </c>
      <c r="M105" s="474"/>
    </row>
    <row r="106" spans="1:13" ht="51" customHeight="1" x14ac:dyDescent="0.3">
      <c r="A106" s="442"/>
      <c r="B106" s="161"/>
      <c r="C106" s="437"/>
      <c r="D106" s="470"/>
      <c r="E106" s="475"/>
      <c r="F106" s="475"/>
      <c r="G106" s="476"/>
      <c r="H106" s="476"/>
      <c r="I106" s="476"/>
      <c r="J106" s="476"/>
      <c r="K106" s="141">
        <v>3</v>
      </c>
      <c r="L106" s="64" t="s">
        <v>206</v>
      </c>
      <c r="M106" s="474"/>
    </row>
    <row r="107" spans="1:13" ht="59.4" customHeight="1" x14ac:dyDescent="0.3">
      <c r="A107" s="442"/>
      <c r="B107" s="161"/>
      <c r="C107" s="437" t="s">
        <v>774</v>
      </c>
      <c r="D107" s="470" t="s">
        <v>775</v>
      </c>
      <c r="E107" s="435">
        <v>0</v>
      </c>
      <c r="F107" s="435">
        <v>1</v>
      </c>
      <c r="G107" s="435"/>
      <c r="H107" s="435"/>
      <c r="I107" s="435"/>
      <c r="J107" s="435">
        <v>1</v>
      </c>
      <c r="K107" s="141">
        <v>1</v>
      </c>
      <c r="L107" s="64" t="s">
        <v>776</v>
      </c>
      <c r="M107" s="474" t="s">
        <v>365</v>
      </c>
    </row>
    <row r="108" spans="1:13" ht="59.4" customHeight="1" x14ac:dyDescent="0.3">
      <c r="A108" s="442"/>
      <c r="B108" s="161"/>
      <c r="C108" s="437"/>
      <c r="D108" s="470"/>
      <c r="E108" s="435"/>
      <c r="F108" s="435"/>
      <c r="G108" s="435"/>
      <c r="H108" s="435"/>
      <c r="I108" s="435"/>
      <c r="J108" s="435"/>
      <c r="K108" s="141">
        <v>2</v>
      </c>
      <c r="L108" s="64" t="s">
        <v>777</v>
      </c>
      <c r="M108" s="474"/>
    </row>
    <row r="109" spans="1:13" ht="59.4" customHeight="1" x14ac:dyDescent="0.3">
      <c r="A109" s="442"/>
      <c r="B109" s="161"/>
      <c r="C109" s="437"/>
      <c r="D109" s="470"/>
      <c r="E109" s="435"/>
      <c r="F109" s="435"/>
      <c r="G109" s="435"/>
      <c r="H109" s="435"/>
      <c r="I109" s="435"/>
      <c r="J109" s="435"/>
      <c r="K109" s="141">
        <v>3</v>
      </c>
      <c r="L109" s="64" t="s">
        <v>778</v>
      </c>
      <c r="M109" s="474"/>
    </row>
    <row r="110" spans="1:13" ht="27.6" x14ac:dyDescent="0.3">
      <c r="A110" s="480" t="s">
        <v>24</v>
      </c>
      <c r="B110" s="161"/>
      <c r="C110" s="457" t="s">
        <v>274</v>
      </c>
      <c r="D110" s="458" t="s">
        <v>275</v>
      </c>
      <c r="E110" s="506" t="s">
        <v>12</v>
      </c>
      <c r="F110" s="468">
        <v>0.95</v>
      </c>
      <c r="G110" s="468"/>
      <c r="H110" s="468"/>
      <c r="I110" s="468"/>
      <c r="J110" s="468">
        <v>0.95</v>
      </c>
      <c r="K110" s="141">
        <v>1</v>
      </c>
      <c r="L110" s="52" t="s">
        <v>391</v>
      </c>
      <c r="M110" s="150" t="s">
        <v>278</v>
      </c>
    </row>
    <row r="111" spans="1:13" x14ac:dyDescent="0.3">
      <c r="A111" s="480"/>
      <c r="B111" s="161"/>
      <c r="C111" s="457"/>
      <c r="D111" s="458"/>
      <c r="E111" s="506"/>
      <c r="F111" s="468"/>
      <c r="G111" s="468"/>
      <c r="H111" s="468"/>
      <c r="I111" s="468"/>
      <c r="J111" s="468"/>
      <c r="K111" s="141">
        <v>2</v>
      </c>
      <c r="L111" s="52" t="s">
        <v>276</v>
      </c>
      <c r="M111" s="150" t="s">
        <v>278</v>
      </c>
    </row>
    <row r="112" spans="1:13" x14ac:dyDescent="0.3">
      <c r="A112" s="480"/>
      <c r="B112" s="161"/>
      <c r="C112" s="457"/>
      <c r="D112" s="458"/>
      <c r="E112" s="506"/>
      <c r="F112" s="468"/>
      <c r="G112" s="468"/>
      <c r="H112" s="468"/>
      <c r="I112" s="468"/>
      <c r="J112" s="468"/>
      <c r="K112" s="141">
        <v>3</v>
      </c>
      <c r="L112" s="52" t="s">
        <v>392</v>
      </c>
      <c r="M112" s="150" t="s">
        <v>278</v>
      </c>
    </row>
    <row r="113" spans="1:13" x14ac:dyDescent="0.3">
      <c r="A113" s="480"/>
      <c r="B113" s="161"/>
      <c r="C113" s="457"/>
      <c r="D113" s="458"/>
      <c r="E113" s="506"/>
      <c r="F113" s="468"/>
      <c r="G113" s="468"/>
      <c r="H113" s="468"/>
      <c r="I113" s="468"/>
      <c r="J113" s="468"/>
      <c r="K113" s="141">
        <v>4</v>
      </c>
      <c r="L113" s="52" t="s">
        <v>277</v>
      </c>
      <c r="M113" s="150" t="s">
        <v>278</v>
      </c>
    </row>
    <row r="114" spans="1:13" x14ac:dyDescent="0.3">
      <c r="A114" s="480"/>
      <c r="B114" s="161"/>
      <c r="C114" s="457" t="s">
        <v>279</v>
      </c>
      <c r="D114" s="458" t="s">
        <v>280</v>
      </c>
      <c r="E114" s="459">
        <v>0.94</v>
      </c>
      <c r="F114" s="468">
        <v>0.95</v>
      </c>
      <c r="G114" s="468">
        <v>0.2</v>
      </c>
      <c r="H114" s="468">
        <v>0.45</v>
      </c>
      <c r="I114" s="468">
        <v>0.65</v>
      </c>
      <c r="J114" s="468">
        <v>0.95</v>
      </c>
      <c r="K114" s="141">
        <v>1</v>
      </c>
      <c r="L114" s="52" t="s">
        <v>281</v>
      </c>
      <c r="M114" s="150" t="s">
        <v>278</v>
      </c>
    </row>
    <row r="115" spans="1:13" x14ac:dyDescent="0.3">
      <c r="A115" s="480"/>
      <c r="B115" s="161"/>
      <c r="C115" s="457"/>
      <c r="D115" s="458"/>
      <c r="E115" s="459"/>
      <c r="F115" s="468"/>
      <c r="G115" s="468"/>
      <c r="H115" s="468"/>
      <c r="I115" s="468"/>
      <c r="J115" s="468"/>
      <c r="K115" s="141">
        <v>2</v>
      </c>
      <c r="L115" s="52" t="s">
        <v>393</v>
      </c>
      <c r="M115" s="150" t="s">
        <v>278</v>
      </c>
    </row>
    <row r="116" spans="1:13" ht="55.2" customHeight="1" x14ac:dyDescent="0.3">
      <c r="A116" s="480"/>
      <c r="B116" s="161"/>
      <c r="C116" s="457"/>
      <c r="D116" s="458"/>
      <c r="E116" s="459"/>
      <c r="F116" s="468"/>
      <c r="G116" s="468"/>
      <c r="H116" s="468"/>
      <c r="I116" s="468"/>
      <c r="J116" s="468"/>
      <c r="K116" s="141">
        <v>3</v>
      </c>
      <c r="L116" s="52" t="s">
        <v>282</v>
      </c>
      <c r="M116" s="150" t="s">
        <v>278</v>
      </c>
    </row>
    <row r="117" spans="1:13" x14ac:dyDescent="0.3">
      <c r="A117" s="480"/>
      <c r="B117" s="161"/>
      <c r="C117" s="457"/>
      <c r="D117" s="458"/>
      <c r="E117" s="459"/>
      <c r="F117" s="468"/>
      <c r="G117" s="468"/>
      <c r="H117" s="468"/>
      <c r="I117" s="468"/>
      <c r="J117" s="468"/>
      <c r="K117" s="141">
        <v>4</v>
      </c>
      <c r="L117" s="52" t="s">
        <v>283</v>
      </c>
      <c r="M117" s="150" t="s">
        <v>278</v>
      </c>
    </row>
    <row r="118" spans="1:13" x14ac:dyDescent="0.3">
      <c r="A118" s="480"/>
      <c r="B118" s="161"/>
      <c r="C118" s="457"/>
      <c r="D118" s="458"/>
      <c r="E118" s="459"/>
      <c r="F118" s="468"/>
      <c r="G118" s="468"/>
      <c r="H118" s="468"/>
      <c r="I118" s="468"/>
      <c r="J118" s="468"/>
      <c r="K118" s="141">
        <v>5</v>
      </c>
      <c r="L118" s="52" t="s">
        <v>284</v>
      </c>
      <c r="M118" s="150" t="s">
        <v>278</v>
      </c>
    </row>
    <row r="119" spans="1:13" ht="85.2" customHeight="1" x14ac:dyDescent="0.3">
      <c r="A119" s="480"/>
      <c r="B119" s="161"/>
      <c r="C119" s="145" t="s">
        <v>285</v>
      </c>
      <c r="D119" s="140" t="s">
        <v>286</v>
      </c>
      <c r="E119" s="149" t="s">
        <v>81</v>
      </c>
      <c r="F119" s="149">
        <v>1</v>
      </c>
      <c r="G119" s="149"/>
      <c r="H119" s="149"/>
      <c r="I119" s="169"/>
      <c r="J119" s="169">
        <v>1</v>
      </c>
      <c r="K119" s="141">
        <v>1</v>
      </c>
      <c r="L119" s="52" t="s">
        <v>291</v>
      </c>
      <c r="M119" s="150" t="s">
        <v>278</v>
      </c>
    </row>
    <row r="120" spans="1:13" x14ac:dyDescent="0.3">
      <c r="A120" s="480"/>
      <c r="B120" s="161"/>
      <c r="C120" s="417" t="s">
        <v>287</v>
      </c>
      <c r="D120" s="418" t="s">
        <v>288</v>
      </c>
      <c r="E120" s="468" t="s">
        <v>81</v>
      </c>
      <c r="F120" s="468">
        <v>1</v>
      </c>
      <c r="G120" s="468"/>
      <c r="H120" s="468">
        <v>0.5</v>
      </c>
      <c r="I120" s="468"/>
      <c r="J120" s="468">
        <v>1</v>
      </c>
      <c r="K120" s="141">
        <v>1</v>
      </c>
      <c r="L120" s="54" t="s">
        <v>292</v>
      </c>
      <c r="M120" s="150" t="s">
        <v>278</v>
      </c>
    </row>
    <row r="121" spans="1:13" x14ac:dyDescent="0.3">
      <c r="A121" s="480"/>
      <c r="B121" s="161"/>
      <c r="C121" s="417"/>
      <c r="D121" s="418"/>
      <c r="E121" s="468"/>
      <c r="F121" s="468"/>
      <c r="G121" s="468"/>
      <c r="H121" s="468"/>
      <c r="I121" s="468"/>
      <c r="J121" s="468">
        <v>1</v>
      </c>
      <c r="K121" s="141">
        <v>2</v>
      </c>
      <c r="L121" s="54" t="s">
        <v>293</v>
      </c>
      <c r="M121" s="150" t="s">
        <v>278</v>
      </c>
    </row>
    <row r="122" spans="1:13" x14ac:dyDescent="0.3">
      <c r="A122" s="480"/>
      <c r="B122" s="161"/>
      <c r="C122" s="417"/>
      <c r="D122" s="418"/>
      <c r="E122" s="468"/>
      <c r="F122" s="468"/>
      <c r="G122" s="468"/>
      <c r="H122" s="468"/>
      <c r="I122" s="468"/>
      <c r="J122" s="468">
        <v>1</v>
      </c>
      <c r="K122" s="141">
        <v>3</v>
      </c>
      <c r="L122" s="54" t="s">
        <v>294</v>
      </c>
      <c r="M122" s="150" t="s">
        <v>278</v>
      </c>
    </row>
    <row r="123" spans="1:13" x14ac:dyDescent="0.3">
      <c r="A123" s="480"/>
      <c r="B123" s="161"/>
      <c r="C123" s="417"/>
      <c r="D123" s="418"/>
      <c r="E123" s="468"/>
      <c r="F123" s="468"/>
      <c r="G123" s="468"/>
      <c r="H123" s="468"/>
      <c r="I123" s="468"/>
      <c r="J123" s="468">
        <v>1</v>
      </c>
      <c r="K123" s="141">
        <v>4</v>
      </c>
      <c r="L123" s="54" t="s">
        <v>295</v>
      </c>
      <c r="M123" s="150" t="s">
        <v>278</v>
      </c>
    </row>
    <row r="124" spans="1:13" ht="43.2" customHeight="1" x14ac:dyDescent="0.3">
      <c r="A124" s="480"/>
      <c r="B124" s="161"/>
      <c r="C124" s="461" t="s">
        <v>394</v>
      </c>
      <c r="D124" s="474" t="s">
        <v>402</v>
      </c>
      <c r="E124" s="476">
        <v>1</v>
      </c>
      <c r="F124" s="469">
        <v>1</v>
      </c>
      <c r="G124" s="469">
        <v>1</v>
      </c>
      <c r="H124" s="469">
        <v>1</v>
      </c>
      <c r="I124" s="469">
        <v>1</v>
      </c>
      <c r="J124" s="469">
        <v>1</v>
      </c>
      <c r="K124" s="141">
        <v>1</v>
      </c>
      <c r="L124" s="54" t="s">
        <v>395</v>
      </c>
      <c r="M124" s="150" t="s">
        <v>278</v>
      </c>
    </row>
    <row r="125" spans="1:13" x14ac:dyDescent="0.3">
      <c r="A125" s="480"/>
      <c r="B125" s="161"/>
      <c r="C125" s="461"/>
      <c r="D125" s="474"/>
      <c r="E125" s="476"/>
      <c r="F125" s="469"/>
      <c r="G125" s="469"/>
      <c r="H125" s="469"/>
      <c r="I125" s="469"/>
      <c r="J125" s="469"/>
      <c r="K125" s="141">
        <v>2</v>
      </c>
      <c r="L125" s="66" t="s">
        <v>396</v>
      </c>
      <c r="M125" s="150" t="s">
        <v>278</v>
      </c>
    </row>
    <row r="126" spans="1:13" ht="27.6" x14ac:dyDescent="0.3">
      <c r="A126" s="480"/>
      <c r="B126" s="161"/>
      <c r="C126" s="461"/>
      <c r="D126" s="474"/>
      <c r="E126" s="476"/>
      <c r="F126" s="469"/>
      <c r="G126" s="469"/>
      <c r="H126" s="469"/>
      <c r="I126" s="469"/>
      <c r="J126" s="469"/>
      <c r="K126" s="141">
        <v>3</v>
      </c>
      <c r="L126" s="66" t="s">
        <v>397</v>
      </c>
      <c r="M126" s="150" t="s">
        <v>278</v>
      </c>
    </row>
    <row r="127" spans="1:13" x14ac:dyDescent="0.3">
      <c r="A127" s="480"/>
      <c r="B127" s="161"/>
      <c r="C127" s="417" t="s">
        <v>289</v>
      </c>
      <c r="D127" s="418" t="s">
        <v>290</v>
      </c>
      <c r="E127" s="468" t="s">
        <v>81</v>
      </c>
      <c r="F127" s="468">
        <v>1</v>
      </c>
      <c r="G127" s="468">
        <v>0.25</v>
      </c>
      <c r="H127" s="468">
        <v>0.5</v>
      </c>
      <c r="I127" s="468">
        <v>0.75</v>
      </c>
      <c r="J127" s="468">
        <v>1</v>
      </c>
      <c r="K127" s="141">
        <v>1</v>
      </c>
      <c r="L127" s="54" t="s">
        <v>296</v>
      </c>
      <c r="M127" s="150" t="s">
        <v>278</v>
      </c>
    </row>
    <row r="128" spans="1:13" x14ac:dyDescent="0.3">
      <c r="A128" s="480"/>
      <c r="B128" s="161"/>
      <c r="C128" s="417"/>
      <c r="D128" s="418"/>
      <c r="E128" s="468"/>
      <c r="F128" s="468"/>
      <c r="G128" s="468"/>
      <c r="H128" s="468">
        <v>0.6</v>
      </c>
      <c r="I128" s="468"/>
      <c r="J128" s="468"/>
      <c r="K128" s="141">
        <v>2</v>
      </c>
      <c r="L128" s="54" t="s">
        <v>297</v>
      </c>
      <c r="M128" s="150" t="s">
        <v>278</v>
      </c>
    </row>
    <row r="129" spans="1:13" x14ac:dyDescent="0.3">
      <c r="A129" s="480"/>
      <c r="B129" s="161"/>
      <c r="C129" s="417"/>
      <c r="D129" s="418"/>
      <c r="E129" s="468"/>
      <c r="F129" s="468"/>
      <c r="G129" s="468"/>
      <c r="H129" s="468"/>
      <c r="I129" s="468">
        <v>0.8</v>
      </c>
      <c r="J129" s="468"/>
      <c r="K129" s="141">
        <v>3</v>
      </c>
      <c r="L129" s="54" t="s">
        <v>298</v>
      </c>
      <c r="M129" s="150" t="s">
        <v>278</v>
      </c>
    </row>
    <row r="130" spans="1:13" x14ac:dyDescent="0.3">
      <c r="A130" s="480"/>
      <c r="B130" s="161"/>
      <c r="C130" s="417"/>
      <c r="D130" s="418"/>
      <c r="E130" s="468"/>
      <c r="F130" s="468"/>
      <c r="G130" s="468"/>
      <c r="H130" s="468"/>
      <c r="I130" s="468"/>
      <c r="J130" s="468">
        <v>1</v>
      </c>
      <c r="K130" s="141">
        <v>4</v>
      </c>
      <c r="L130" s="54" t="s">
        <v>299</v>
      </c>
      <c r="M130" s="150" t="s">
        <v>278</v>
      </c>
    </row>
    <row r="131" spans="1:13" ht="36" customHeight="1" x14ac:dyDescent="0.3">
      <c r="A131" s="500" t="s">
        <v>300</v>
      </c>
      <c r="B131" s="91"/>
      <c r="C131" s="466" t="s">
        <v>301</v>
      </c>
      <c r="D131" s="474" t="s">
        <v>25</v>
      </c>
      <c r="E131" s="459">
        <v>1</v>
      </c>
      <c r="F131" s="469">
        <v>1</v>
      </c>
      <c r="G131" s="469">
        <v>0.25</v>
      </c>
      <c r="H131" s="469">
        <v>0.5</v>
      </c>
      <c r="I131" s="469">
        <v>0.75</v>
      </c>
      <c r="J131" s="469">
        <v>1</v>
      </c>
      <c r="K131" s="141">
        <v>1</v>
      </c>
      <c r="L131" s="52" t="s">
        <v>302</v>
      </c>
      <c r="M131" s="146" t="s">
        <v>278</v>
      </c>
    </row>
    <row r="132" spans="1:13" x14ac:dyDescent="0.3">
      <c r="A132" s="500"/>
      <c r="B132" s="91"/>
      <c r="C132" s="466"/>
      <c r="D132" s="474"/>
      <c r="E132" s="459"/>
      <c r="F132" s="469"/>
      <c r="G132" s="469"/>
      <c r="H132" s="469"/>
      <c r="I132" s="469"/>
      <c r="J132" s="469"/>
      <c r="K132" s="141">
        <v>2</v>
      </c>
      <c r="L132" s="52" t="s">
        <v>303</v>
      </c>
      <c r="M132" s="146" t="s">
        <v>278</v>
      </c>
    </row>
    <row r="133" spans="1:13" x14ac:dyDescent="0.3">
      <c r="A133" s="500"/>
      <c r="B133" s="91"/>
      <c r="C133" s="466"/>
      <c r="D133" s="474"/>
      <c r="E133" s="459"/>
      <c r="F133" s="469"/>
      <c r="G133" s="469"/>
      <c r="H133" s="469"/>
      <c r="I133" s="469"/>
      <c r="J133" s="469"/>
      <c r="K133" s="141">
        <v>3</v>
      </c>
      <c r="L133" s="52" t="s">
        <v>399</v>
      </c>
      <c r="M133" s="146" t="s">
        <v>278</v>
      </c>
    </row>
    <row r="134" spans="1:13" x14ac:dyDescent="0.3">
      <c r="A134" s="500"/>
      <c r="B134" s="91"/>
      <c r="C134" s="466"/>
      <c r="D134" s="474"/>
      <c r="E134" s="459"/>
      <c r="F134" s="469"/>
      <c r="G134" s="469"/>
      <c r="H134" s="469"/>
      <c r="I134" s="469"/>
      <c r="J134" s="469"/>
      <c r="K134" s="141">
        <v>4</v>
      </c>
      <c r="L134" s="67" t="s">
        <v>780</v>
      </c>
      <c r="M134" s="146" t="s">
        <v>278</v>
      </c>
    </row>
    <row r="135" spans="1:13" ht="67.2" customHeight="1" x14ac:dyDescent="0.3">
      <c r="A135" s="500"/>
      <c r="B135" s="91"/>
      <c r="C135" s="466"/>
      <c r="D135" s="474"/>
      <c r="E135" s="459"/>
      <c r="F135" s="469"/>
      <c r="G135" s="469"/>
      <c r="H135" s="469"/>
      <c r="I135" s="469"/>
      <c r="J135" s="469"/>
      <c r="K135" s="141">
        <v>5</v>
      </c>
      <c r="L135" s="67" t="s">
        <v>398</v>
      </c>
      <c r="M135" s="146" t="s">
        <v>278</v>
      </c>
    </row>
    <row r="136" spans="1:13" x14ac:dyDescent="0.3">
      <c r="A136" s="500"/>
      <c r="B136" s="91"/>
      <c r="C136" s="466"/>
      <c r="D136" s="474"/>
      <c r="E136" s="459"/>
      <c r="F136" s="469"/>
      <c r="G136" s="469"/>
      <c r="H136" s="469"/>
      <c r="I136" s="469"/>
      <c r="J136" s="469"/>
      <c r="K136" s="141">
        <v>6</v>
      </c>
      <c r="L136" s="67" t="s">
        <v>304</v>
      </c>
      <c r="M136" s="146" t="s">
        <v>278</v>
      </c>
    </row>
    <row r="137" spans="1:13" ht="83.4" customHeight="1" x14ac:dyDescent="0.3">
      <c r="A137" s="499" t="s">
        <v>26</v>
      </c>
      <c r="B137" s="161"/>
      <c r="C137" s="437" t="s">
        <v>305</v>
      </c>
      <c r="D137" s="435" t="s">
        <v>306</v>
      </c>
      <c r="E137" s="474" t="s">
        <v>12</v>
      </c>
      <c r="F137" s="495">
        <v>0.9</v>
      </c>
      <c r="G137" s="495"/>
      <c r="H137" s="495"/>
      <c r="I137" s="495">
        <v>0.9</v>
      </c>
      <c r="J137" s="495"/>
      <c r="K137" s="141">
        <v>1</v>
      </c>
      <c r="L137" s="62" t="s">
        <v>309</v>
      </c>
      <c r="M137" s="146" t="s">
        <v>278</v>
      </c>
    </row>
    <row r="138" spans="1:13" ht="72" customHeight="1" x14ac:dyDescent="0.3">
      <c r="A138" s="499"/>
      <c r="B138" s="161"/>
      <c r="C138" s="437"/>
      <c r="D138" s="435"/>
      <c r="E138" s="474"/>
      <c r="F138" s="495"/>
      <c r="G138" s="495"/>
      <c r="H138" s="495"/>
      <c r="I138" s="495"/>
      <c r="J138" s="495"/>
      <c r="K138" s="141">
        <v>2</v>
      </c>
      <c r="L138" s="62" t="s">
        <v>310</v>
      </c>
      <c r="M138" s="146" t="s">
        <v>278</v>
      </c>
    </row>
    <row r="139" spans="1:13" x14ac:dyDescent="0.3">
      <c r="A139" s="499"/>
      <c r="B139" s="161"/>
      <c r="C139" s="437" t="s">
        <v>307</v>
      </c>
      <c r="D139" s="435" t="s">
        <v>308</v>
      </c>
      <c r="E139" s="495" t="s">
        <v>81</v>
      </c>
      <c r="F139" s="495">
        <v>0.95</v>
      </c>
      <c r="G139" s="495">
        <v>0</v>
      </c>
      <c r="H139" s="495">
        <v>0</v>
      </c>
      <c r="I139" s="495">
        <v>0.5</v>
      </c>
      <c r="J139" s="495">
        <v>1</v>
      </c>
      <c r="K139" s="141">
        <v>1</v>
      </c>
      <c r="L139" s="62" t="s">
        <v>311</v>
      </c>
      <c r="M139" s="146" t="s">
        <v>278</v>
      </c>
    </row>
    <row r="140" spans="1:13" ht="27.6" x14ac:dyDescent="0.3">
      <c r="A140" s="499"/>
      <c r="B140" s="161"/>
      <c r="C140" s="437"/>
      <c r="D140" s="435"/>
      <c r="E140" s="495"/>
      <c r="F140" s="495"/>
      <c r="G140" s="495"/>
      <c r="H140" s="495"/>
      <c r="I140" s="495"/>
      <c r="J140" s="495"/>
      <c r="K140" s="141">
        <v>2</v>
      </c>
      <c r="L140" s="62" t="s">
        <v>312</v>
      </c>
      <c r="M140" s="146" t="s">
        <v>278</v>
      </c>
    </row>
    <row r="141" spans="1:13" x14ac:dyDescent="0.3">
      <c r="A141" s="499"/>
      <c r="B141" s="161"/>
      <c r="C141" s="437"/>
      <c r="D141" s="435"/>
      <c r="E141" s="495"/>
      <c r="F141" s="495"/>
      <c r="G141" s="495"/>
      <c r="H141" s="495"/>
      <c r="I141" s="495"/>
      <c r="J141" s="495"/>
      <c r="K141" s="141">
        <v>3</v>
      </c>
      <c r="L141" s="62" t="s">
        <v>313</v>
      </c>
      <c r="M141" s="146" t="s">
        <v>278</v>
      </c>
    </row>
    <row r="142" spans="1:13" ht="90.75" customHeight="1" x14ac:dyDescent="0.3">
      <c r="A142" s="480" t="s">
        <v>27</v>
      </c>
      <c r="B142" s="161"/>
      <c r="C142" s="397" t="s">
        <v>207</v>
      </c>
      <c r="D142" s="416" t="s">
        <v>424</v>
      </c>
      <c r="E142" s="463" t="s">
        <v>81</v>
      </c>
      <c r="F142" s="468">
        <v>1</v>
      </c>
      <c r="G142" s="468">
        <v>1</v>
      </c>
      <c r="H142" s="468">
        <v>1</v>
      </c>
      <c r="I142" s="468">
        <v>1</v>
      </c>
      <c r="J142" s="468">
        <v>1</v>
      </c>
      <c r="K142" s="141">
        <v>1</v>
      </c>
      <c r="L142" s="60" t="s">
        <v>425</v>
      </c>
      <c r="M142" s="462" t="s">
        <v>363</v>
      </c>
    </row>
    <row r="143" spans="1:13" ht="40.799999999999997" customHeight="1" x14ac:dyDescent="0.3">
      <c r="A143" s="480"/>
      <c r="B143" s="161"/>
      <c r="C143" s="397"/>
      <c r="D143" s="416"/>
      <c r="E143" s="463"/>
      <c r="F143" s="468"/>
      <c r="G143" s="468"/>
      <c r="H143" s="468"/>
      <c r="I143" s="468"/>
      <c r="J143" s="468"/>
      <c r="K143" s="141">
        <v>2</v>
      </c>
      <c r="L143" s="63" t="s">
        <v>426</v>
      </c>
      <c r="M143" s="462"/>
    </row>
    <row r="144" spans="1:13" ht="73.2" customHeight="1" x14ac:dyDescent="0.3">
      <c r="A144" s="480"/>
      <c r="B144" s="161"/>
      <c r="C144" s="397"/>
      <c r="D144" s="416"/>
      <c r="E144" s="463"/>
      <c r="F144" s="468"/>
      <c r="G144" s="468"/>
      <c r="H144" s="468"/>
      <c r="I144" s="468"/>
      <c r="J144" s="468"/>
      <c r="K144" s="141">
        <v>3</v>
      </c>
      <c r="L144" s="60" t="s">
        <v>427</v>
      </c>
      <c r="M144" s="462"/>
    </row>
    <row r="145" spans="1:13" ht="81.599999999999994" customHeight="1" x14ac:dyDescent="0.3">
      <c r="A145" s="480"/>
      <c r="B145" s="161"/>
      <c r="C145" s="397"/>
      <c r="D145" s="416"/>
      <c r="E145" s="463"/>
      <c r="F145" s="468"/>
      <c r="G145" s="468"/>
      <c r="H145" s="468"/>
      <c r="I145" s="468"/>
      <c r="J145" s="468"/>
      <c r="K145" s="141">
        <v>4</v>
      </c>
      <c r="L145" s="60" t="s">
        <v>428</v>
      </c>
      <c r="M145" s="462"/>
    </row>
    <row r="146" spans="1:13" ht="142.19999999999999" customHeight="1" x14ac:dyDescent="0.3">
      <c r="A146" s="480"/>
      <c r="B146" s="161"/>
      <c r="C146" s="397"/>
      <c r="D146" s="133" t="s">
        <v>208</v>
      </c>
      <c r="E146" s="133">
        <v>0</v>
      </c>
      <c r="F146" s="136">
        <v>1</v>
      </c>
      <c r="G146" s="136">
        <v>1</v>
      </c>
      <c r="H146" s="136">
        <v>1</v>
      </c>
      <c r="I146" s="136">
        <v>1</v>
      </c>
      <c r="J146" s="136">
        <v>1</v>
      </c>
      <c r="K146" s="141">
        <v>1</v>
      </c>
      <c r="L146" s="66" t="s">
        <v>429</v>
      </c>
      <c r="M146" s="462"/>
    </row>
    <row r="147" spans="1:13" ht="121.8" customHeight="1" x14ac:dyDescent="0.3">
      <c r="A147" s="480"/>
      <c r="B147" s="161"/>
      <c r="C147" s="456" t="s">
        <v>323</v>
      </c>
      <c r="D147" s="458" t="s">
        <v>184</v>
      </c>
      <c r="E147" s="468">
        <v>1</v>
      </c>
      <c r="F147" s="468">
        <v>1</v>
      </c>
      <c r="G147" s="418"/>
      <c r="H147" s="418"/>
      <c r="I147" s="468">
        <v>0.5</v>
      </c>
      <c r="J147" s="468">
        <v>0.5</v>
      </c>
      <c r="K147" s="137">
        <v>1</v>
      </c>
      <c r="L147" s="49" t="s">
        <v>324</v>
      </c>
      <c r="M147" s="469" t="s">
        <v>176</v>
      </c>
    </row>
    <row r="148" spans="1:13" ht="132.6" customHeight="1" x14ac:dyDescent="0.3">
      <c r="A148" s="480"/>
      <c r="B148" s="161"/>
      <c r="C148" s="456"/>
      <c r="D148" s="458"/>
      <c r="E148" s="468"/>
      <c r="F148" s="468"/>
      <c r="G148" s="418"/>
      <c r="H148" s="418"/>
      <c r="I148" s="468"/>
      <c r="J148" s="468"/>
      <c r="K148" s="137">
        <v>2</v>
      </c>
      <c r="L148" s="49" t="s">
        <v>325</v>
      </c>
      <c r="M148" s="469"/>
    </row>
    <row r="149" spans="1:13" ht="72.599999999999994" customHeight="1" x14ac:dyDescent="0.3">
      <c r="A149" s="480"/>
      <c r="B149" s="161"/>
      <c r="C149" s="456"/>
      <c r="D149" s="140" t="s">
        <v>361</v>
      </c>
      <c r="E149" s="165">
        <v>4</v>
      </c>
      <c r="F149" s="165">
        <v>4</v>
      </c>
      <c r="G149" s="137">
        <v>1</v>
      </c>
      <c r="H149" s="137">
        <v>1</v>
      </c>
      <c r="I149" s="137">
        <v>1</v>
      </c>
      <c r="J149" s="137">
        <v>1</v>
      </c>
      <c r="K149" s="137">
        <v>1</v>
      </c>
      <c r="L149" s="49" t="s">
        <v>326</v>
      </c>
      <c r="M149" s="142" t="s">
        <v>161</v>
      </c>
    </row>
    <row r="150" spans="1:13" s="171" customFormat="1" ht="63" customHeight="1" x14ac:dyDescent="0.3">
      <c r="A150" s="480"/>
      <c r="B150" s="137"/>
      <c r="C150" s="477" t="s">
        <v>474</v>
      </c>
      <c r="D150" s="464" t="s">
        <v>475</v>
      </c>
      <c r="E150" s="463">
        <v>0.8</v>
      </c>
      <c r="F150" s="463">
        <v>0.9</v>
      </c>
      <c r="G150" s="463">
        <v>0.85</v>
      </c>
      <c r="H150" s="463">
        <v>0.87</v>
      </c>
      <c r="I150" s="463">
        <v>0.88</v>
      </c>
      <c r="J150" s="463">
        <v>0.9</v>
      </c>
      <c r="K150" s="170">
        <v>1</v>
      </c>
      <c r="L150" s="63" t="s">
        <v>476</v>
      </c>
      <c r="M150" s="469" t="s">
        <v>364</v>
      </c>
    </row>
    <row r="151" spans="1:13" s="171" customFormat="1" ht="38.4" customHeight="1" x14ac:dyDescent="0.3">
      <c r="A151" s="480"/>
      <c r="B151" s="137"/>
      <c r="C151" s="477"/>
      <c r="D151" s="464"/>
      <c r="E151" s="463"/>
      <c r="F151" s="463"/>
      <c r="G151" s="463"/>
      <c r="H151" s="463"/>
      <c r="I151" s="463"/>
      <c r="J151" s="463"/>
      <c r="K151" s="170">
        <v>2</v>
      </c>
      <c r="L151" s="63" t="s">
        <v>477</v>
      </c>
      <c r="M151" s="469"/>
    </row>
    <row r="152" spans="1:13" s="171" customFormat="1" ht="39" customHeight="1" x14ac:dyDescent="0.3">
      <c r="A152" s="480"/>
      <c r="B152" s="137"/>
      <c r="C152" s="477"/>
      <c r="D152" s="464"/>
      <c r="E152" s="463"/>
      <c r="F152" s="463"/>
      <c r="G152" s="463"/>
      <c r="H152" s="463"/>
      <c r="I152" s="463"/>
      <c r="J152" s="463"/>
      <c r="K152" s="170">
        <v>3</v>
      </c>
      <c r="L152" s="63" t="s">
        <v>478</v>
      </c>
      <c r="M152" s="469"/>
    </row>
    <row r="153" spans="1:13" s="171" customFormat="1" ht="39.6" customHeight="1" x14ac:dyDescent="0.3">
      <c r="A153" s="480"/>
      <c r="B153" s="69"/>
      <c r="C153" s="477"/>
      <c r="D153" s="464"/>
      <c r="E153" s="463"/>
      <c r="F153" s="463"/>
      <c r="G153" s="463"/>
      <c r="H153" s="463"/>
      <c r="I153" s="463"/>
      <c r="J153" s="463"/>
      <c r="K153" s="141">
        <v>4</v>
      </c>
      <c r="L153" s="63" t="s">
        <v>479</v>
      </c>
      <c r="M153" s="469"/>
    </row>
    <row r="154" spans="1:13" s="171" customFormat="1" ht="70.8" customHeight="1" x14ac:dyDescent="0.3">
      <c r="A154" s="480"/>
      <c r="B154" s="137"/>
      <c r="C154" s="477"/>
      <c r="D154" s="141" t="s">
        <v>480</v>
      </c>
      <c r="E154" s="151">
        <v>0.1</v>
      </c>
      <c r="F154" s="151">
        <v>0.1</v>
      </c>
      <c r="G154" s="151">
        <v>0.1</v>
      </c>
      <c r="H154" s="151">
        <v>0.1</v>
      </c>
      <c r="I154" s="151">
        <v>0.1</v>
      </c>
      <c r="J154" s="151">
        <v>0.1</v>
      </c>
      <c r="K154" s="170">
        <v>1</v>
      </c>
      <c r="L154" s="63" t="s">
        <v>481</v>
      </c>
      <c r="M154" s="469" t="s">
        <v>364</v>
      </c>
    </row>
    <row r="155" spans="1:13" s="171" customFormat="1" ht="59.4" customHeight="1" x14ac:dyDescent="0.3">
      <c r="A155" s="480"/>
      <c r="B155" s="137"/>
      <c r="C155" s="477"/>
      <c r="D155" s="141" t="s">
        <v>482</v>
      </c>
      <c r="E155" s="151">
        <v>0.05</v>
      </c>
      <c r="F155" s="151">
        <v>0.05</v>
      </c>
      <c r="G155" s="151">
        <v>0.05</v>
      </c>
      <c r="H155" s="151">
        <v>0.05</v>
      </c>
      <c r="I155" s="151">
        <v>0.05</v>
      </c>
      <c r="J155" s="151">
        <v>0.05</v>
      </c>
      <c r="K155" s="170">
        <v>1</v>
      </c>
      <c r="L155" s="63" t="s">
        <v>483</v>
      </c>
      <c r="M155" s="469"/>
    </row>
    <row r="156" spans="1:13" s="171" customFormat="1" ht="49.8" customHeight="1" x14ac:dyDescent="0.3">
      <c r="A156" s="480"/>
      <c r="B156" s="137"/>
      <c r="C156" s="477"/>
      <c r="D156" s="141" t="s">
        <v>484</v>
      </c>
      <c r="E156" s="151">
        <v>0.2</v>
      </c>
      <c r="F156" s="151">
        <v>0.2</v>
      </c>
      <c r="G156" s="151">
        <v>0.2</v>
      </c>
      <c r="H156" s="151">
        <v>0.2</v>
      </c>
      <c r="I156" s="151">
        <v>0.2</v>
      </c>
      <c r="J156" s="151">
        <v>0.2</v>
      </c>
      <c r="K156" s="170">
        <v>1</v>
      </c>
      <c r="L156" s="63" t="s">
        <v>485</v>
      </c>
      <c r="M156" s="469"/>
    </row>
    <row r="157" spans="1:13" s="171" customFormat="1" ht="105" customHeight="1" x14ac:dyDescent="0.3">
      <c r="A157" s="480"/>
      <c r="B157" s="137"/>
      <c r="C157" s="145" t="s">
        <v>486</v>
      </c>
      <c r="D157" s="140" t="s">
        <v>487</v>
      </c>
      <c r="E157" s="140" t="s">
        <v>81</v>
      </c>
      <c r="F157" s="162">
        <v>2</v>
      </c>
      <c r="G157" s="162"/>
      <c r="H157" s="162">
        <v>1</v>
      </c>
      <c r="I157" s="162"/>
      <c r="J157" s="162">
        <v>1</v>
      </c>
      <c r="K157" s="172">
        <v>1</v>
      </c>
      <c r="L157" s="52" t="s">
        <v>488</v>
      </c>
      <c r="M157" s="150" t="s">
        <v>364</v>
      </c>
    </row>
    <row r="158" spans="1:13" s="171" customFormat="1" ht="88.8" customHeight="1" x14ac:dyDescent="0.3">
      <c r="A158" s="480"/>
      <c r="B158" s="137"/>
      <c r="C158" s="145" t="s">
        <v>489</v>
      </c>
      <c r="D158" s="140" t="s">
        <v>490</v>
      </c>
      <c r="E158" s="150">
        <v>0</v>
      </c>
      <c r="F158" s="150">
        <v>1</v>
      </c>
      <c r="G158" s="150"/>
      <c r="H158" s="150">
        <v>0.5</v>
      </c>
      <c r="I158" s="150"/>
      <c r="J158" s="150">
        <v>1</v>
      </c>
      <c r="K158" s="140">
        <v>1</v>
      </c>
      <c r="L158" s="52" t="s">
        <v>704</v>
      </c>
      <c r="M158" s="150" t="s">
        <v>364</v>
      </c>
    </row>
    <row r="159" spans="1:13" s="171" customFormat="1" ht="61.8" customHeight="1" x14ac:dyDescent="0.3">
      <c r="A159" s="480"/>
      <c r="B159" s="137"/>
      <c r="C159" s="417" t="s">
        <v>491</v>
      </c>
      <c r="D159" s="418" t="s">
        <v>492</v>
      </c>
      <c r="E159" s="468" t="s">
        <v>81</v>
      </c>
      <c r="F159" s="468">
        <v>1</v>
      </c>
      <c r="G159" s="468">
        <v>1</v>
      </c>
      <c r="H159" s="468">
        <v>1</v>
      </c>
      <c r="I159" s="468">
        <v>1</v>
      </c>
      <c r="J159" s="468">
        <v>1</v>
      </c>
      <c r="K159" s="137">
        <v>1</v>
      </c>
      <c r="L159" s="60" t="s">
        <v>493</v>
      </c>
      <c r="M159" s="150" t="s">
        <v>364</v>
      </c>
    </row>
    <row r="160" spans="1:13" s="171" customFormat="1" ht="57.6" customHeight="1" x14ac:dyDescent="0.3">
      <c r="A160" s="480"/>
      <c r="B160" s="137"/>
      <c r="C160" s="417"/>
      <c r="D160" s="418"/>
      <c r="E160" s="468"/>
      <c r="F160" s="468"/>
      <c r="G160" s="468"/>
      <c r="H160" s="468"/>
      <c r="I160" s="468"/>
      <c r="J160" s="468"/>
      <c r="K160" s="137">
        <v>2</v>
      </c>
      <c r="L160" s="60" t="s">
        <v>707</v>
      </c>
      <c r="M160" s="150" t="s">
        <v>364</v>
      </c>
    </row>
    <row r="161" spans="1:13" s="171" customFormat="1" ht="45" customHeight="1" x14ac:dyDescent="0.3">
      <c r="A161" s="480"/>
      <c r="B161" s="137"/>
      <c r="C161" s="417"/>
      <c r="D161" s="418"/>
      <c r="E161" s="468"/>
      <c r="F161" s="468"/>
      <c r="G161" s="468"/>
      <c r="H161" s="468"/>
      <c r="I161" s="468"/>
      <c r="J161" s="468"/>
      <c r="K161" s="137">
        <v>3</v>
      </c>
      <c r="L161" s="60" t="s">
        <v>494</v>
      </c>
      <c r="M161" s="150" t="s">
        <v>364</v>
      </c>
    </row>
    <row r="162" spans="1:13" s="171" customFormat="1" ht="48.6" customHeight="1" x14ac:dyDescent="0.3">
      <c r="A162" s="480"/>
      <c r="B162" s="137"/>
      <c r="C162" s="417"/>
      <c r="D162" s="418"/>
      <c r="E162" s="468"/>
      <c r="F162" s="468"/>
      <c r="G162" s="468"/>
      <c r="H162" s="468"/>
      <c r="I162" s="468"/>
      <c r="J162" s="468"/>
      <c r="K162" s="137">
        <v>4</v>
      </c>
      <c r="L162" s="60" t="s">
        <v>708</v>
      </c>
      <c r="M162" s="150" t="s">
        <v>364</v>
      </c>
    </row>
    <row r="163" spans="1:13" s="171" customFormat="1" ht="100.2" customHeight="1" x14ac:dyDescent="0.3">
      <c r="A163" s="480"/>
      <c r="B163" s="137"/>
      <c r="C163" s="417"/>
      <c r="D163" s="137" t="s">
        <v>705</v>
      </c>
      <c r="E163" s="149" t="s">
        <v>81</v>
      </c>
      <c r="F163" s="149">
        <v>1</v>
      </c>
      <c r="G163" s="149">
        <v>1</v>
      </c>
      <c r="H163" s="149">
        <v>1</v>
      </c>
      <c r="I163" s="149">
        <v>1</v>
      </c>
      <c r="J163" s="149">
        <v>1</v>
      </c>
      <c r="K163" s="137">
        <v>1</v>
      </c>
      <c r="L163" s="60" t="s">
        <v>706</v>
      </c>
      <c r="M163" s="150" t="s">
        <v>364</v>
      </c>
    </row>
    <row r="164" spans="1:13" s="173" customFormat="1" ht="93.6" customHeight="1" x14ac:dyDescent="0.3">
      <c r="A164" s="480"/>
      <c r="B164" s="140"/>
      <c r="C164" s="188" t="s">
        <v>495</v>
      </c>
      <c r="D164" s="187" t="s">
        <v>713</v>
      </c>
      <c r="E164" s="185" t="s">
        <v>81</v>
      </c>
      <c r="F164" s="185">
        <v>1</v>
      </c>
      <c r="G164" s="185">
        <v>0</v>
      </c>
      <c r="H164" s="185">
        <v>0.25</v>
      </c>
      <c r="I164" s="185">
        <v>0.5</v>
      </c>
      <c r="J164" s="185">
        <v>1</v>
      </c>
      <c r="K164" s="187">
        <v>1</v>
      </c>
      <c r="L164" s="67" t="s">
        <v>496</v>
      </c>
      <c r="M164" s="150" t="s">
        <v>364</v>
      </c>
    </row>
    <row r="165" spans="1:13" s="173" customFormat="1" ht="111" customHeight="1" x14ac:dyDescent="0.3">
      <c r="A165" s="480"/>
      <c r="B165" s="140"/>
      <c r="C165" s="457" t="s">
        <v>497</v>
      </c>
      <c r="D165" s="458" t="s">
        <v>498</v>
      </c>
      <c r="E165" s="459" t="s">
        <v>81</v>
      </c>
      <c r="F165" s="459">
        <v>0.9</v>
      </c>
      <c r="G165" s="459">
        <v>0.9</v>
      </c>
      <c r="H165" s="459">
        <v>0.9</v>
      </c>
      <c r="I165" s="459">
        <v>0.9</v>
      </c>
      <c r="J165" s="459">
        <v>0.9</v>
      </c>
      <c r="K165" s="187">
        <v>1</v>
      </c>
      <c r="L165" s="67" t="s">
        <v>499</v>
      </c>
      <c r="M165" s="150" t="s">
        <v>364</v>
      </c>
    </row>
    <row r="166" spans="1:13" s="173" customFormat="1" ht="44.4" customHeight="1" x14ac:dyDescent="0.3">
      <c r="A166" s="480"/>
      <c r="B166" s="140"/>
      <c r="C166" s="457"/>
      <c r="D166" s="458"/>
      <c r="E166" s="459"/>
      <c r="F166" s="459"/>
      <c r="G166" s="459"/>
      <c r="H166" s="459"/>
      <c r="I166" s="459"/>
      <c r="J166" s="459"/>
      <c r="K166" s="187">
        <v>2</v>
      </c>
      <c r="L166" s="52" t="s">
        <v>500</v>
      </c>
      <c r="M166" s="150" t="s">
        <v>364</v>
      </c>
    </row>
    <row r="167" spans="1:13" s="173" customFormat="1" ht="65.400000000000006" customHeight="1" x14ac:dyDescent="0.3">
      <c r="A167" s="480"/>
      <c r="B167" s="140"/>
      <c r="C167" s="457"/>
      <c r="D167" s="458"/>
      <c r="E167" s="459"/>
      <c r="F167" s="459"/>
      <c r="G167" s="459"/>
      <c r="H167" s="459"/>
      <c r="I167" s="459"/>
      <c r="J167" s="459"/>
      <c r="K167" s="187">
        <v>3</v>
      </c>
      <c r="L167" s="49" t="s">
        <v>501</v>
      </c>
      <c r="M167" s="150" t="s">
        <v>364</v>
      </c>
    </row>
    <row r="168" spans="1:13" s="173" customFormat="1" ht="48.6" customHeight="1" x14ac:dyDescent="0.3">
      <c r="A168" s="480"/>
      <c r="B168" s="140"/>
      <c r="C168" s="457"/>
      <c r="D168" s="458"/>
      <c r="E168" s="459"/>
      <c r="F168" s="459"/>
      <c r="G168" s="459"/>
      <c r="H168" s="459"/>
      <c r="I168" s="459"/>
      <c r="J168" s="459"/>
      <c r="K168" s="187">
        <v>4</v>
      </c>
      <c r="L168" s="52" t="s">
        <v>502</v>
      </c>
      <c r="M168" s="150" t="s">
        <v>364</v>
      </c>
    </row>
    <row r="169" spans="1:13" s="173" customFormat="1" ht="65.400000000000006" customHeight="1" x14ac:dyDescent="0.3">
      <c r="A169" s="480"/>
      <c r="B169" s="140"/>
      <c r="C169" s="461" t="s">
        <v>709</v>
      </c>
      <c r="D169" s="465" t="s">
        <v>710</v>
      </c>
      <c r="E169" s="478" t="s">
        <v>81</v>
      </c>
      <c r="F169" s="478">
        <v>1</v>
      </c>
      <c r="G169" s="478">
        <v>1</v>
      </c>
      <c r="H169" s="478">
        <v>1</v>
      </c>
      <c r="I169" s="478">
        <v>1</v>
      </c>
      <c r="J169" s="478">
        <v>1</v>
      </c>
      <c r="K169" s="184">
        <v>1</v>
      </c>
      <c r="L169" s="128" t="s">
        <v>711</v>
      </c>
      <c r="M169" s="150" t="s">
        <v>364</v>
      </c>
    </row>
    <row r="170" spans="1:13" s="173" customFormat="1" ht="145.80000000000001" customHeight="1" x14ac:dyDescent="0.3">
      <c r="A170" s="480"/>
      <c r="B170" s="140"/>
      <c r="C170" s="461"/>
      <c r="D170" s="465"/>
      <c r="E170" s="478"/>
      <c r="F170" s="478"/>
      <c r="G170" s="478"/>
      <c r="H170" s="478"/>
      <c r="I170" s="478"/>
      <c r="J170" s="478"/>
      <c r="K170" s="184">
        <v>2</v>
      </c>
      <c r="L170" s="128" t="s">
        <v>712</v>
      </c>
      <c r="M170" s="150" t="s">
        <v>364</v>
      </c>
    </row>
    <row r="171" spans="1:13" ht="36" customHeight="1" x14ac:dyDescent="0.3">
      <c r="A171" s="480"/>
      <c r="B171" s="161"/>
      <c r="C171" s="456" t="s">
        <v>744</v>
      </c>
      <c r="D171" s="402" t="s">
        <v>330</v>
      </c>
      <c r="E171" s="402" t="s">
        <v>81</v>
      </c>
      <c r="F171" s="509">
        <v>1</v>
      </c>
      <c r="G171" s="402"/>
      <c r="H171" s="509">
        <v>1</v>
      </c>
      <c r="I171" s="509"/>
      <c r="J171" s="402"/>
      <c r="K171" s="184">
        <v>1</v>
      </c>
      <c r="L171" s="66" t="s">
        <v>327</v>
      </c>
      <c r="M171" s="462" t="s">
        <v>161</v>
      </c>
    </row>
    <row r="172" spans="1:13" ht="36" customHeight="1" x14ac:dyDescent="0.3">
      <c r="A172" s="480"/>
      <c r="B172" s="161"/>
      <c r="C172" s="456"/>
      <c r="D172" s="402"/>
      <c r="E172" s="402"/>
      <c r="F172" s="509"/>
      <c r="G172" s="402"/>
      <c r="H172" s="509"/>
      <c r="I172" s="402"/>
      <c r="J172" s="402"/>
      <c r="K172" s="184">
        <v>2</v>
      </c>
      <c r="L172" s="66" t="s">
        <v>328</v>
      </c>
      <c r="M172" s="462"/>
    </row>
    <row r="173" spans="1:13" ht="30" customHeight="1" x14ac:dyDescent="0.3">
      <c r="A173" s="480"/>
      <c r="B173" s="161"/>
      <c r="C173" s="456"/>
      <c r="D173" s="402"/>
      <c r="E173" s="402"/>
      <c r="F173" s="402"/>
      <c r="G173" s="402"/>
      <c r="H173" s="402"/>
      <c r="I173" s="402"/>
      <c r="J173" s="402"/>
      <c r="K173" s="184">
        <v>3</v>
      </c>
      <c r="L173" s="32" t="s">
        <v>331</v>
      </c>
      <c r="M173" s="462"/>
    </row>
    <row r="174" spans="1:13" ht="56.4" customHeight="1" x14ac:dyDescent="0.3">
      <c r="A174" s="480"/>
      <c r="B174" s="161"/>
      <c r="C174" s="456" t="s">
        <v>702</v>
      </c>
      <c r="D174" s="462" t="s">
        <v>696</v>
      </c>
      <c r="E174" s="462" t="s">
        <v>12</v>
      </c>
      <c r="F174" s="443">
        <v>0.9</v>
      </c>
      <c r="G174" s="443">
        <v>0.15</v>
      </c>
      <c r="H174" s="443">
        <v>0.3</v>
      </c>
      <c r="I174" s="443">
        <v>0.3</v>
      </c>
      <c r="J174" s="443">
        <v>0.15</v>
      </c>
      <c r="K174" s="186">
        <v>1</v>
      </c>
      <c r="L174" s="71" t="s">
        <v>701</v>
      </c>
      <c r="M174" s="479" t="s">
        <v>142</v>
      </c>
    </row>
    <row r="175" spans="1:13" ht="51" customHeight="1" x14ac:dyDescent="0.3">
      <c r="A175" s="480"/>
      <c r="B175" s="161"/>
      <c r="C175" s="456"/>
      <c r="D175" s="462"/>
      <c r="E175" s="462"/>
      <c r="F175" s="443"/>
      <c r="G175" s="443"/>
      <c r="H175" s="443"/>
      <c r="I175" s="443"/>
      <c r="J175" s="443"/>
      <c r="K175" s="187">
        <v>2</v>
      </c>
      <c r="L175" s="67" t="s">
        <v>698</v>
      </c>
      <c r="M175" s="479"/>
    </row>
    <row r="176" spans="1:13" ht="42" customHeight="1" x14ac:dyDescent="0.3">
      <c r="A176" s="480"/>
      <c r="B176" s="161"/>
      <c r="C176" s="456"/>
      <c r="D176" s="462"/>
      <c r="E176" s="462"/>
      <c r="F176" s="443"/>
      <c r="G176" s="443"/>
      <c r="H176" s="443"/>
      <c r="I176" s="443"/>
      <c r="J176" s="443"/>
      <c r="K176" s="187">
        <v>3</v>
      </c>
      <c r="L176" s="67" t="s">
        <v>699</v>
      </c>
      <c r="M176" s="479"/>
    </row>
    <row r="177" spans="1:13" ht="51" customHeight="1" x14ac:dyDescent="0.3">
      <c r="A177" s="480"/>
      <c r="B177" s="161"/>
      <c r="C177" s="456"/>
      <c r="D177" s="462"/>
      <c r="E177" s="462"/>
      <c r="F177" s="443"/>
      <c r="G177" s="443"/>
      <c r="H177" s="443"/>
      <c r="I177" s="443"/>
      <c r="J177" s="443"/>
      <c r="K177" s="187">
        <v>4</v>
      </c>
      <c r="L177" s="67" t="s">
        <v>700</v>
      </c>
      <c r="M177" s="479" t="s">
        <v>142</v>
      </c>
    </row>
    <row r="178" spans="1:13" ht="27.6" x14ac:dyDescent="0.3">
      <c r="A178" s="480"/>
      <c r="B178" s="161"/>
      <c r="C178" s="456"/>
      <c r="D178" s="186" t="s">
        <v>697</v>
      </c>
      <c r="E178" s="189">
        <v>0.45</v>
      </c>
      <c r="F178" s="189">
        <v>0.7</v>
      </c>
      <c r="G178" s="189">
        <v>0.45</v>
      </c>
      <c r="H178" s="189">
        <v>0.5</v>
      </c>
      <c r="I178" s="189">
        <v>0.6</v>
      </c>
      <c r="J178" s="189">
        <v>0.7</v>
      </c>
      <c r="K178" s="187">
        <v>1</v>
      </c>
      <c r="L178" s="71" t="s">
        <v>703</v>
      </c>
      <c r="M178" s="479"/>
    </row>
    <row r="179" spans="1:13" ht="103.8" customHeight="1" x14ac:dyDescent="0.3">
      <c r="A179" s="480"/>
      <c r="B179" s="161"/>
      <c r="C179" s="152" t="s">
        <v>209</v>
      </c>
      <c r="D179" s="142" t="s">
        <v>210</v>
      </c>
      <c r="E179" s="154" t="s">
        <v>81</v>
      </c>
      <c r="F179" s="154">
        <v>0.7</v>
      </c>
      <c r="G179" s="154">
        <v>0.7</v>
      </c>
      <c r="H179" s="154">
        <v>0.7</v>
      </c>
      <c r="I179" s="154">
        <v>0.7</v>
      </c>
      <c r="J179" s="154">
        <v>0.7</v>
      </c>
      <c r="K179" s="146">
        <v>1</v>
      </c>
      <c r="L179" s="42" t="s">
        <v>362</v>
      </c>
      <c r="M179" s="142" t="s">
        <v>363</v>
      </c>
    </row>
    <row r="180" spans="1:13" ht="39.6" customHeight="1" x14ac:dyDescent="0.3">
      <c r="A180" s="480" t="s">
        <v>28</v>
      </c>
      <c r="B180" s="161"/>
      <c r="C180" s="397" t="s">
        <v>211</v>
      </c>
      <c r="D180" s="464" t="s">
        <v>430</v>
      </c>
      <c r="E180" s="464" t="s">
        <v>212</v>
      </c>
      <c r="F180" s="463">
        <v>1</v>
      </c>
      <c r="G180" s="481">
        <v>0.1</v>
      </c>
      <c r="H180" s="481">
        <v>0.35</v>
      </c>
      <c r="I180" s="481">
        <v>0.8</v>
      </c>
      <c r="J180" s="481">
        <v>1</v>
      </c>
      <c r="K180" s="174">
        <v>1</v>
      </c>
      <c r="L180" s="64" t="s">
        <v>431</v>
      </c>
      <c r="M180" s="479" t="s">
        <v>367</v>
      </c>
    </row>
    <row r="181" spans="1:13" ht="65.400000000000006" customHeight="1" x14ac:dyDescent="0.3">
      <c r="A181" s="480"/>
      <c r="B181" s="161"/>
      <c r="C181" s="397"/>
      <c r="D181" s="464"/>
      <c r="E181" s="464"/>
      <c r="F181" s="463"/>
      <c r="G181" s="481"/>
      <c r="H181" s="481"/>
      <c r="I181" s="481"/>
      <c r="J181" s="481"/>
      <c r="K181" s="174">
        <v>2</v>
      </c>
      <c r="L181" s="64" t="s">
        <v>432</v>
      </c>
      <c r="M181" s="479"/>
    </row>
    <row r="182" spans="1:13" ht="49.2" customHeight="1" x14ac:dyDescent="0.3">
      <c r="A182" s="480"/>
      <c r="B182" s="161"/>
      <c r="C182" s="397"/>
      <c r="D182" s="464"/>
      <c r="E182" s="464"/>
      <c r="F182" s="463"/>
      <c r="G182" s="481"/>
      <c r="H182" s="481"/>
      <c r="I182" s="481"/>
      <c r="J182" s="481"/>
      <c r="K182" s="174">
        <v>3</v>
      </c>
      <c r="L182" s="64" t="s">
        <v>433</v>
      </c>
      <c r="M182" s="479"/>
    </row>
    <row r="183" spans="1:13" ht="40.200000000000003" customHeight="1" x14ac:dyDescent="0.3">
      <c r="A183" s="480"/>
      <c r="B183" s="73"/>
      <c r="C183" s="397"/>
      <c r="D183" s="464"/>
      <c r="E183" s="464"/>
      <c r="F183" s="464"/>
      <c r="G183" s="481"/>
      <c r="H183" s="481"/>
      <c r="I183" s="481"/>
      <c r="J183" s="481"/>
      <c r="K183" s="174">
        <v>4</v>
      </c>
      <c r="L183" s="64" t="s">
        <v>434</v>
      </c>
      <c r="M183" s="479"/>
    </row>
    <row r="184" spans="1:13" ht="24.6" customHeight="1" x14ac:dyDescent="0.3">
      <c r="A184" s="480"/>
      <c r="B184" s="73"/>
      <c r="C184" s="397"/>
      <c r="D184" s="464"/>
      <c r="E184" s="464"/>
      <c r="F184" s="464"/>
      <c r="G184" s="481"/>
      <c r="H184" s="481"/>
      <c r="I184" s="481"/>
      <c r="J184" s="481"/>
      <c r="K184" s="174">
        <v>5</v>
      </c>
      <c r="L184" s="64" t="s">
        <v>714</v>
      </c>
      <c r="M184" s="479"/>
    </row>
    <row r="185" spans="1:13" ht="25.2" customHeight="1" x14ac:dyDescent="0.3">
      <c r="A185" s="480"/>
      <c r="B185" s="73"/>
      <c r="C185" s="397"/>
      <c r="D185" s="464"/>
      <c r="E185" s="464"/>
      <c r="F185" s="464"/>
      <c r="G185" s="481"/>
      <c r="H185" s="481"/>
      <c r="I185" s="481"/>
      <c r="J185" s="481"/>
      <c r="K185" s="174">
        <v>6</v>
      </c>
      <c r="L185" s="64" t="s">
        <v>436</v>
      </c>
      <c r="M185" s="479"/>
    </row>
    <row r="186" spans="1:13" ht="28.8" customHeight="1" x14ac:dyDescent="0.3">
      <c r="A186" s="480"/>
      <c r="B186" s="73"/>
      <c r="C186" s="397"/>
      <c r="D186" s="464"/>
      <c r="E186" s="464"/>
      <c r="F186" s="464"/>
      <c r="G186" s="481"/>
      <c r="H186" s="481"/>
      <c r="I186" s="481"/>
      <c r="J186" s="481"/>
      <c r="K186" s="174">
        <v>7</v>
      </c>
      <c r="L186" s="64" t="s">
        <v>435</v>
      </c>
      <c r="M186" s="479"/>
    </row>
    <row r="187" spans="1:13" ht="45" customHeight="1" x14ac:dyDescent="0.3">
      <c r="A187" s="480"/>
      <c r="B187" s="161"/>
      <c r="C187" s="400" t="s">
        <v>438</v>
      </c>
      <c r="D187" s="430" t="s">
        <v>437</v>
      </c>
      <c r="E187" s="483">
        <v>1</v>
      </c>
      <c r="F187" s="483">
        <v>1</v>
      </c>
      <c r="G187" s="481"/>
      <c r="H187" s="481">
        <v>0.1</v>
      </c>
      <c r="I187" s="481">
        <v>0.9</v>
      </c>
      <c r="J187" s="481"/>
      <c r="K187" s="174">
        <v>1</v>
      </c>
      <c r="L187" s="64" t="s">
        <v>213</v>
      </c>
      <c r="M187" s="479" t="s">
        <v>367</v>
      </c>
    </row>
    <row r="188" spans="1:13" ht="42" customHeight="1" x14ac:dyDescent="0.3">
      <c r="A188" s="480"/>
      <c r="B188" s="161"/>
      <c r="C188" s="400"/>
      <c r="D188" s="430"/>
      <c r="E188" s="483"/>
      <c r="F188" s="483"/>
      <c r="G188" s="481"/>
      <c r="H188" s="481"/>
      <c r="I188" s="481"/>
      <c r="J188" s="481"/>
      <c r="K188" s="174">
        <v>2</v>
      </c>
      <c r="L188" s="64" t="s">
        <v>214</v>
      </c>
      <c r="M188" s="479"/>
    </row>
    <row r="189" spans="1:13" ht="34.799999999999997" customHeight="1" x14ac:dyDescent="0.3">
      <c r="A189" s="480"/>
      <c r="B189" s="161"/>
      <c r="C189" s="400"/>
      <c r="D189" s="430"/>
      <c r="E189" s="483"/>
      <c r="F189" s="483"/>
      <c r="G189" s="481"/>
      <c r="H189" s="481"/>
      <c r="I189" s="481"/>
      <c r="J189" s="481"/>
      <c r="K189" s="174">
        <v>3</v>
      </c>
      <c r="L189" s="64" t="s">
        <v>215</v>
      </c>
      <c r="M189" s="479"/>
    </row>
    <row r="190" spans="1:13" ht="34.799999999999997" customHeight="1" x14ac:dyDescent="0.3">
      <c r="A190" s="480"/>
      <c r="B190" s="161"/>
      <c r="C190" s="400"/>
      <c r="D190" s="430"/>
      <c r="E190" s="483"/>
      <c r="F190" s="483"/>
      <c r="G190" s="481"/>
      <c r="H190" s="481"/>
      <c r="I190" s="481"/>
      <c r="J190" s="481"/>
      <c r="K190" s="174">
        <v>4</v>
      </c>
      <c r="L190" s="64" t="s">
        <v>216</v>
      </c>
      <c r="M190" s="479"/>
    </row>
    <row r="191" spans="1:13" ht="25.8" customHeight="1" x14ac:dyDescent="0.3">
      <c r="A191" s="480"/>
      <c r="B191" s="161"/>
      <c r="C191" s="400"/>
      <c r="D191" s="430"/>
      <c r="E191" s="483"/>
      <c r="F191" s="483"/>
      <c r="G191" s="481"/>
      <c r="H191" s="481"/>
      <c r="I191" s="481"/>
      <c r="J191" s="481"/>
      <c r="K191" s="174">
        <v>5</v>
      </c>
      <c r="L191" s="64" t="s">
        <v>217</v>
      </c>
      <c r="M191" s="479"/>
    </row>
    <row r="192" spans="1:13" ht="24" customHeight="1" x14ac:dyDescent="0.3">
      <c r="A192" s="480"/>
      <c r="B192" s="161"/>
      <c r="C192" s="400" t="s">
        <v>218</v>
      </c>
      <c r="D192" s="430" t="s">
        <v>219</v>
      </c>
      <c r="E192" s="483">
        <v>0.86</v>
      </c>
      <c r="F192" s="483">
        <v>0.9</v>
      </c>
      <c r="G192" s="481">
        <v>0.86</v>
      </c>
      <c r="H192" s="481">
        <v>0.87</v>
      </c>
      <c r="I192" s="481">
        <v>0.88</v>
      </c>
      <c r="J192" s="481">
        <v>0.9</v>
      </c>
      <c r="K192" s="174">
        <v>1</v>
      </c>
      <c r="L192" s="64" t="s">
        <v>220</v>
      </c>
      <c r="M192" s="479" t="s">
        <v>367</v>
      </c>
    </row>
    <row r="193" spans="1:13" ht="30" customHeight="1" x14ac:dyDescent="0.3">
      <c r="A193" s="480"/>
      <c r="B193" s="161"/>
      <c r="C193" s="400"/>
      <c r="D193" s="430"/>
      <c r="E193" s="483"/>
      <c r="F193" s="483"/>
      <c r="G193" s="481"/>
      <c r="H193" s="481"/>
      <c r="I193" s="481"/>
      <c r="J193" s="481"/>
      <c r="K193" s="174">
        <v>2</v>
      </c>
      <c r="L193" s="64" t="s">
        <v>221</v>
      </c>
      <c r="M193" s="479"/>
    </row>
    <row r="194" spans="1:13" ht="31.8" customHeight="1" x14ac:dyDescent="0.3">
      <c r="A194" s="480"/>
      <c r="B194" s="161"/>
      <c r="C194" s="400"/>
      <c r="D194" s="430"/>
      <c r="E194" s="483"/>
      <c r="F194" s="483"/>
      <c r="G194" s="481"/>
      <c r="H194" s="481"/>
      <c r="I194" s="481"/>
      <c r="J194" s="481"/>
      <c r="K194" s="174">
        <v>3</v>
      </c>
      <c r="L194" s="64" t="s">
        <v>222</v>
      </c>
      <c r="M194" s="479"/>
    </row>
    <row r="195" spans="1:13" ht="39" customHeight="1" x14ac:dyDescent="0.3">
      <c r="A195" s="480"/>
      <c r="B195" s="161"/>
      <c r="C195" s="400"/>
      <c r="D195" s="430"/>
      <c r="E195" s="483"/>
      <c r="F195" s="483"/>
      <c r="G195" s="481"/>
      <c r="H195" s="481"/>
      <c r="I195" s="481"/>
      <c r="J195" s="481"/>
      <c r="K195" s="174">
        <v>4</v>
      </c>
      <c r="L195" s="64" t="s">
        <v>223</v>
      </c>
      <c r="M195" s="479"/>
    </row>
    <row r="196" spans="1:13" ht="39.6" customHeight="1" x14ac:dyDescent="0.3">
      <c r="A196" s="501" t="s">
        <v>29</v>
      </c>
      <c r="B196" s="161"/>
      <c r="C196" s="397" t="s">
        <v>442</v>
      </c>
      <c r="D196" s="416" t="s">
        <v>443</v>
      </c>
      <c r="E196" s="415" t="s">
        <v>81</v>
      </c>
      <c r="F196" s="482">
        <v>1</v>
      </c>
      <c r="G196" s="424">
        <v>0.25</v>
      </c>
      <c r="H196" s="424">
        <v>0.5</v>
      </c>
      <c r="I196" s="424">
        <v>0.75</v>
      </c>
      <c r="J196" s="424">
        <v>1</v>
      </c>
      <c r="K196" s="141">
        <v>1</v>
      </c>
      <c r="L196" s="74" t="s">
        <v>444</v>
      </c>
      <c r="M196" s="462" t="s">
        <v>322</v>
      </c>
    </row>
    <row r="197" spans="1:13" ht="46.8" customHeight="1" x14ac:dyDescent="0.3">
      <c r="A197" s="501"/>
      <c r="B197" s="161"/>
      <c r="C197" s="397"/>
      <c r="D197" s="416"/>
      <c r="E197" s="415"/>
      <c r="F197" s="482"/>
      <c r="G197" s="424"/>
      <c r="H197" s="424"/>
      <c r="I197" s="424"/>
      <c r="J197" s="424"/>
      <c r="K197" s="141">
        <v>2</v>
      </c>
      <c r="L197" s="74" t="s">
        <v>445</v>
      </c>
      <c r="M197" s="462"/>
    </row>
    <row r="198" spans="1:13" ht="48.6" customHeight="1" x14ac:dyDescent="0.3">
      <c r="A198" s="501"/>
      <c r="B198" s="161"/>
      <c r="C198" s="397"/>
      <c r="D198" s="416"/>
      <c r="E198" s="416"/>
      <c r="F198" s="482"/>
      <c r="G198" s="424"/>
      <c r="H198" s="424"/>
      <c r="I198" s="424"/>
      <c r="J198" s="424"/>
      <c r="K198" s="141">
        <v>3</v>
      </c>
      <c r="L198" s="74" t="s">
        <v>446</v>
      </c>
      <c r="M198" s="462"/>
    </row>
    <row r="199" spans="1:13" ht="52.8" customHeight="1" x14ac:dyDescent="0.3">
      <c r="A199" s="501"/>
      <c r="B199" s="161"/>
      <c r="C199" s="397"/>
      <c r="D199" s="416"/>
      <c r="E199" s="416"/>
      <c r="F199" s="482"/>
      <c r="G199" s="424"/>
      <c r="H199" s="424"/>
      <c r="I199" s="424"/>
      <c r="J199" s="424"/>
      <c r="K199" s="141">
        <v>3</v>
      </c>
      <c r="L199" s="74" t="s">
        <v>447</v>
      </c>
      <c r="M199" s="462"/>
    </row>
    <row r="200" spans="1:13" ht="54.6" customHeight="1" x14ac:dyDescent="0.3">
      <c r="A200" s="501"/>
      <c r="B200" s="161"/>
      <c r="C200" s="456" t="s">
        <v>745</v>
      </c>
      <c r="D200" s="462" t="s">
        <v>448</v>
      </c>
      <c r="E200" s="490" t="s">
        <v>73</v>
      </c>
      <c r="F200" s="490">
        <v>0.98</v>
      </c>
      <c r="G200" s="469">
        <v>0.25</v>
      </c>
      <c r="H200" s="469">
        <v>0.5</v>
      </c>
      <c r="I200" s="469">
        <v>0.75</v>
      </c>
      <c r="J200" s="469">
        <v>0.98</v>
      </c>
      <c r="K200" s="146">
        <v>1</v>
      </c>
      <c r="L200" s="42" t="s">
        <v>449</v>
      </c>
      <c r="M200" s="462" t="s">
        <v>322</v>
      </c>
    </row>
    <row r="201" spans="1:13" ht="40.799999999999997" customHeight="1" x14ac:dyDescent="0.3">
      <c r="A201" s="501"/>
      <c r="B201" s="161"/>
      <c r="C201" s="456"/>
      <c r="D201" s="462"/>
      <c r="E201" s="490"/>
      <c r="F201" s="490"/>
      <c r="G201" s="469"/>
      <c r="H201" s="469"/>
      <c r="I201" s="469"/>
      <c r="J201" s="469"/>
      <c r="K201" s="146">
        <v>2</v>
      </c>
      <c r="L201" s="42" t="s">
        <v>450</v>
      </c>
      <c r="M201" s="462"/>
    </row>
    <row r="202" spans="1:13" ht="41.4" customHeight="1" x14ac:dyDescent="0.3">
      <c r="A202" s="501"/>
      <c r="B202" s="161"/>
      <c r="C202" s="456"/>
      <c r="D202" s="462"/>
      <c r="E202" s="490"/>
      <c r="F202" s="490"/>
      <c r="G202" s="469"/>
      <c r="H202" s="469"/>
      <c r="I202" s="469"/>
      <c r="J202" s="469"/>
      <c r="K202" s="146">
        <v>3</v>
      </c>
      <c r="L202" s="42" t="s">
        <v>451</v>
      </c>
      <c r="M202" s="462"/>
    </row>
    <row r="203" spans="1:13" ht="48.6" customHeight="1" x14ac:dyDescent="0.3">
      <c r="A203" s="441" t="s">
        <v>30</v>
      </c>
      <c r="B203" s="161"/>
      <c r="C203" s="461" t="s">
        <v>461</v>
      </c>
      <c r="D203" s="465" t="s">
        <v>462</v>
      </c>
      <c r="E203" s="486">
        <v>0.9</v>
      </c>
      <c r="F203" s="486">
        <v>1</v>
      </c>
      <c r="G203" s="478">
        <v>0.9</v>
      </c>
      <c r="H203" s="478">
        <v>0.94</v>
      </c>
      <c r="I203" s="478">
        <v>0.98</v>
      </c>
      <c r="J203" s="478">
        <v>1</v>
      </c>
      <c r="K203" s="146">
        <v>1</v>
      </c>
      <c r="L203" s="42" t="s">
        <v>746</v>
      </c>
      <c r="M203" s="465" t="s">
        <v>322</v>
      </c>
    </row>
    <row r="204" spans="1:13" ht="69" customHeight="1" x14ac:dyDescent="0.3">
      <c r="A204" s="441"/>
      <c r="B204" s="161"/>
      <c r="C204" s="461"/>
      <c r="D204" s="465"/>
      <c r="E204" s="486"/>
      <c r="F204" s="486"/>
      <c r="G204" s="478"/>
      <c r="H204" s="478"/>
      <c r="I204" s="478"/>
      <c r="J204" s="478"/>
      <c r="K204" s="146">
        <v>2</v>
      </c>
      <c r="L204" s="42" t="s">
        <v>747</v>
      </c>
      <c r="M204" s="465"/>
    </row>
    <row r="205" spans="1:13" ht="78.599999999999994" customHeight="1" x14ac:dyDescent="0.3">
      <c r="A205" s="487" t="s">
        <v>31</v>
      </c>
      <c r="B205" s="161"/>
      <c r="C205" s="132" t="s">
        <v>452</v>
      </c>
      <c r="D205" s="138" t="s">
        <v>453</v>
      </c>
      <c r="E205" s="136" t="s">
        <v>73</v>
      </c>
      <c r="F205" s="136">
        <v>0.95</v>
      </c>
      <c r="G205" s="136"/>
      <c r="H205" s="136"/>
      <c r="I205" s="136">
        <v>0.95</v>
      </c>
      <c r="J205" s="136"/>
      <c r="K205" s="141">
        <v>1</v>
      </c>
      <c r="L205" s="74" t="s">
        <v>454</v>
      </c>
      <c r="M205" s="142" t="s">
        <v>322</v>
      </c>
    </row>
    <row r="206" spans="1:13" ht="78.599999999999994" customHeight="1" x14ac:dyDescent="0.3">
      <c r="A206" s="487"/>
      <c r="B206" s="161"/>
      <c r="C206" s="132" t="s">
        <v>455</v>
      </c>
      <c r="D206" s="138" t="s">
        <v>456</v>
      </c>
      <c r="E206" s="136" t="s">
        <v>73</v>
      </c>
      <c r="F206" s="136">
        <v>1</v>
      </c>
      <c r="G206" s="136">
        <v>1</v>
      </c>
      <c r="H206" s="136">
        <v>1</v>
      </c>
      <c r="I206" s="136">
        <v>1</v>
      </c>
      <c r="J206" s="136">
        <v>1</v>
      </c>
      <c r="K206" s="141">
        <v>1</v>
      </c>
      <c r="L206" s="74" t="s">
        <v>457</v>
      </c>
      <c r="M206" s="142" t="s">
        <v>322</v>
      </c>
    </row>
    <row r="207" spans="1:13" ht="78.599999999999994" customHeight="1" x14ac:dyDescent="0.3">
      <c r="A207" s="487"/>
      <c r="B207" s="161"/>
      <c r="C207" s="397" t="s">
        <v>458</v>
      </c>
      <c r="D207" s="430" t="s">
        <v>459</v>
      </c>
      <c r="E207" s="415" t="s">
        <v>81</v>
      </c>
      <c r="F207" s="415">
        <v>1</v>
      </c>
      <c r="G207" s="415">
        <v>0</v>
      </c>
      <c r="H207" s="415">
        <v>0.33</v>
      </c>
      <c r="I207" s="415">
        <v>0.66</v>
      </c>
      <c r="J207" s="415">
        <v>1</v>
      </c>
      <c r="K207" s="141">
        <v>1</v>
      </c>
      <c r="L207" s="74" t="s">
        <v>753</v>
      </c>
      <c r="M207" s="142" t="s">
        <v>322</v>
      </c>
    </row>
    <row r="208" spans="1:13" ht="85.8" customHeight="1" x14ac:dyDescent="0.3">
      <c r="A208" s="487"/>
      <c r="B208" s="161"/>
      <c r="C208" s="397"/>
      <c r="D208" s="430"/>
      <c r="E208" s="415"/>
      <c r="F208" s="415"/>
      <c r="G208" s="415"/>
      <c r="H208" s="415"/>
      <c r="I208" s="415"/>
      <c r="J208" s="415"/>
      <c r="K208" s="141">
        <v>2</v>
      </c>
      <c r="L208" s="74" t="s">
        <v>460</v>
      </c>
      <c r="M208" s="142" t="s">
        <v>322</v>
      </c>
    </row>
    <row r="209" spans="1:13" ht="85.8" customHeight="1" x14ac:dyDescent="0.3">
      <c r="A209" s="487"/>
      <c r="B209" s="161"/>
      <c r="C209" s="397" t="s">
        <v>781</v>
      </c>
      <c r="D209" s="430" t="s">
        <v>754</v>
      </c>
      <c r="E209" s="415" t="s">
        <v>81</v>
      </c>
      <c r="F209" s="415">
        <v>1</v>
      </c>
      <c r="G209" s="415">
        <v>0</v>
      </c>
      <c r="H209" s="415">
        <v>0.25</v>
      </c>
      <c r="I209" s="415">
        <v>0.5</v>
      </c>
      <c r="J209" s="415">
        <v>1</v>
      </c>
      <c r="K209" s="141">
        <v>1</v>
      </c>
      <c r="L209" s="74" t="s">
        <v>465</v>
      </c>
      <c r="M209" s="142" t="s">
        <v>322</v>
      </c>
    </row>
    <row r="210" spans="1:13" ht="92.4" customHeight="1" x14ac:dyDescent="0.3">
      <c r="A210" s="487"/>
      <c r="B210" s="161"/>
      <c r="C210" s="397"/>
      <c r="D210" s="430"/>
      <c r="E210" s="415"/>
      <c r="F210" s="415"/>
      <c r="G210" s="415"/>
      <c r="H210" s="415"/>
      <c r="I210" s="415"/>
      <c r="J210" s="415"/>
      <c r="K210" s="141">
        <v>2</v>
      </c>
      <c r="L210" s="74" t="s">
        <v>788</v>
      </c>
      <c r="M210" s="142" t="s">
        <v>322</v>
      </c>
    </row>
    <row r="211" spans="1:13" ht="112.8" customHeight="1" x14ac:dyDescent="0.3">
      <c r="A211" s="441" t="s">
        <v>32</v>
      </c>
      <c r="B211" s="161"/>
      <c r="C211" s="397" t="s">
        <v>463</v>
      </c>
      <c r="D211" s="416" t="s">
        <v>473</v>
      </c>
      <c r="E211" s="415">
        <v>0</v>
      </c>
      <c r="F211" s="415">
        <v>1</v>
      </c>
      <c r="G211" s="415">
        <v>0.25</v>
      </c>
      <c r="H211" s="415">
        <v>0.5</v>
      </c>
      <c r="I211" s="415">
        <v>0.75</v>
      </c>
      <c r="J211" s="415">
        <v>1</v>
      </c>
      <c r="K211" s="141">
        <v>1</v>
      </c>
      <c r="L211" s="74" t="s">
        <v>755</v>
      </c>
      <c r="M211" s="142" t="s">
        <v>322</v>
      </c>
    </row>
    <row r="212" spans="1:13" ht="77.400000000000006" customHeight="1" x14ac:dyDescent="0.3">
      <c r="A212" s="441"/>
      <c r="B212" s="161"/>
      <c r="C212" s="397"/>
      <c r="D212" s="416"/>
      <c r="E212" s="415"/>
      <c r="F212" s="415"/>
      <c r="G212" s="415"/>
      <c r="H212" s="415"/>
      <c r="I212" s="415"/>
      <c r="J212" s="415"/>
      <c r="K212" s="141">
        <v>2</v>
      </c>
      <c r="L212" s="74" t="s">
        <v>464</v>
      </c>
      <c r="M212" s="142" t="s">
        <v>322</v>
      </c>
    </row>
    <row r="213" spans="1:13" ht="77.400000000000006" customHeight="1" x14ac:dyDescent="0.3">
      <c r="A213" s="441"/>
      <c r="B213" s="161"/>
      <c r="C213" s="132" t="s">
        <v>756</v>
      </c>
      <c r="D213" s="131" t="s">
        <v>466</v>
      </c>
      <c r="E213" s="136" t="s">
        <v>81</v>
      </c>
      <c r="F213" s="136">
        <v>1</v>
      </c>
      <c r="G213" s="136">
        <v>1</v>
      </c>
      <c r="H213" s="136">
        <v>1</v>
      </c>
      <c r="I213" s="136">
        <v>1</v>
      </c>
      <c r="J213" s="136">
        <v>1</v>
      </c>
      <c r="K213" s="141">
        <v>1</v>
      </c>
      <c r="L213" s="74" t="s">
        <v>467</v>
      </c>
      <c r="M213" s="142" t="s">
        <v>322</v>
      </c>
    </row>
    <row r="214" spans="1:13" ht="77.400000000000006" customHeight="1" x14ac:dyDescent="0.3">
      <c r="A214" s="441"/>
      <c r="B214" s="161"/>
      <c r="C214" s="493" t="s">
        <v>782</v>
      </c>
      <c r="D214" s="491" t="s">
        <v>783</v>
      </c>
      <c r="E214" s="491" t="s">
        <v>81</v>
      </c>
      <c r="F214" s="512">
        <v>1</v>
      </c>
      <c r="G214" s="512">
        <v>0</v>
      </c>
      <c r="H214" s="512">
        <v>0.25</v>
      </c>
      <c r="I214" s="512">
        <v>0.5</v>
      </c>
      <c r="J214" s="512">
        <v>1</v>
      </c>
      <c r="K214" s="175">
        <v>1</v>
      </c>
      <c r="L214" s="130" t="s">
        <v>784</v>
      </c>
      <c r="M214" s="491" t="s">
        <v>322</v>
      </c>
    </row>
    <row r="215" spans="1:13" ht="77.400000000000006" customHeight="1" x14ac:dyDescent="0.3">
      <c r="A215" s="441"/>
      <c r="B215" s="161"/>
      <c r="C215" s="493"/>
      <c r="D215" s="491"/>
      <c r="E215" s="491"/>
      <c r="F215" s="512"/>
      <c r="G215" s="512"/>
      <c r="H215" s="512"/>
      <c r="I215" s="512"/>
      <c r="J215" s="512"/>
      <c r="K215" s="175">
        <v>2</v>
      </c>
      <c r="L215" s="130" t="s">
        <v>785</v>
      </c>
      <c r="M215" s="491"/>
    </row>
    <row r="216" spans="1:13" ht="98.4" customHeight="1" x14ac:dyDescent="0.3">
      <c r="A216" s="441"/>
      <c r="B216" s="161"/>
      <c r="C216" s="132" t="s">
        <v>786</v>
      </c>
      <c r="D216" s="131" t="s">
        <v>468</v>
      </c>
      <c r="E216" s="133" t="s">
        <v>81</v>
      </c>
      <c r="F216" s="75">
        <v>6</v>
      </c>
      <c r="G216" s="133"/>
      <c r="H216" s="133"/>
      <c r="I216" s="133"/>
      <c r="J216" s="75">
        <v>6</v>
      </c>
      <c r="K216" s="141">
        <v>1</v>
      </c>
      <c r="L216" s="74" t="s">
        <v>787</v>
      </c>
      <c r="M216" s="142" t="s">
        <v>322</v>
      </c>
    </row>
    <row r="217" spans="1:13" ht="61.8" customHeight="1" x14ac:dyDescent="0.3">
      <c r="A217" s="484" t="s">
        <v>33</v>
      </c>
      <c r="B217" s="161"/>
      <c r="C217" s="399" t="s">
        <v>469</v>
      </c>
      <c r="D217" s="416" t="s">
        <v>470</v>
      </c>
      <c r="E217" s="415">
        <v>0</v>
      </c>
      <c r="F217" s="485">
        <v>0.3</v>
      </c>
      <c r="G217" s="415">
        <v>0</v>
      </c>
      <c r="H217" s="485">
        <v>0.1</v>
      </c>
      <c r="I217" s="415">
        <v>0.2</v>
      </c>
      <c r="J217" s="485">
        <v>0.3</v>
      </c>
      <c r="K217" s="141">
        <v>1</v>
      </c>
      <c r="L217" s="74" t="s">
        <v>471</v>
      </c>
      <c r="M217" s="462" t="s">
        <v>322</v>
      </c>
    </row>
    <row r="218" spans="1:13" ht="32.4" customHeight="1" x14ac:dyDescent="0.3">
      <c r="A218" s="484"/>
      <c r="B218" s="161"/>
      <c r="C218" s="399"/>
      <c r="D218" s="416"/>
      <c r="E218" s="416"/>
      <c r="F218" s="485"/>
      <c r="G218" s="416"/>
      <c r="H218" s="485"/>
      <c r="I218" s="416"/>
      <c r="J218" s="485"/>
      <c r="K218" s="141">
        <v>2</v>
      </c>
      <c r="L218" s="74" t="s">
        <v>472</v>
      </c>
      <c r="M218" s="462"/>
    </row>
    <row r="219" spans="1:13" ht="55.8" customHeight="1" x14ac:dyDescent="0.3">
      <c r="A219" s="484"/>
      <c r="B219" s="161"/>
      <c r="C219" s="399"/>
      <c r="D219" s="416"/>
      <c r="E219" s="416"/>
      <c r="F219" s="485"/>
      <c r="G219" s="416"/>
      <c r="H219" s="485"/>
      <c r="I219" s="416"/>
      <c r="J219" s="485"/>
      <c r="K219" s="146">
        <v>3</v>
      </c>
      <c r="L219" s="42" t="s">
        <v>441</v>
      </c>
      <c r="M219" s="462"/>
    </row>
    <row r="220" spans="1:13" ht="27.6" customHeight="1" x14ac:dyDescent="0.3">
      <c r="A220" s="497" t="s">
        <v>34</v>
      </c>
      <c r="B220" s="161"/>
      <c r="C220" s="457" t="s">
        <v>314</v>
      </c>
      <c r="D220" s="458" t="s">
        <v>306</v>
      </c>
      <c r="E220" s="458" t="s">
        <v>81</v>
      </c>
      <c r="F220" s="459">
        <v>1</v>
      </c>
      <c r="G220" s="459"/>
      <c r="H220" s="459"/>
      <c r="I220" s="459"/>
      <c r="J220" s="459">
        <v>1</v>
      </c>
      <c r="K220" s="141">
        <v>1</v>
      </c>
      <c r="L220" s="68" t="s">
        <v>315</v>
      </c>
      <c r="M220" s="150" t="s">
        <v>278</v>
      </c>
    </row>
    <row r="221" spans="1:13" x14ac:dyDescent="0.3">
      <c r="A221" s="497"/>
      <c r="B221" s="161"/>
      <c r="C221" s="457"/>
      <c r="D221" s="458"/>
      <c r="E221" s="458"/>
      <c r="F221" s="459"/>
      <c r="G221" s="459"/>
      <c r="H221" s="459"/>
      <c r="I221" s="459"/>
      <c r="J221" s="459"/>
      <c r="K221" s="141">
        <v>2</v>
      </c>
      <c r="L221" s="62" t="s">
        <v>316</v>
      </c>
      <c r="M221" s="150" t="s">
        <v>278</v>
      </c>
    </row>
    <row r="222" spans="1:13" ht="27.6" x14ac:dyDescent="0.3">
      <c r="A222" s="497"/>
      <c r="B222" s="161"/>
      <c r="C222" s="457"/>
      <c r="D222" s="458"/>
      <c r="E222" s="458"/>
      <c r="F222" s="459"/>
      <c r="G222" s="459"/>
      <c r="H222" s="459"/>
      <c r="I222" s="459"/>
      <c r="J222" s="459"/>
      <c r="K222" s="141">
        <v>3</v>
      </c>
      <c r="L222" s="62" t="s">
        <v>317</v>
      </c>
      <c r="M222" s="150" t="s">
        <v>278</v>
      </c>
    </row>
    <row r="223" spans="1:13" ht="54" customHeight="1" x14ac:dyDescent="0.3">
      <c r="A223" s="497"/>
      <c r="B223" s="161"/>
      <c r="C223" s="139" t="s">
        <v>400</v>
      </c>
      <c r="D223" s="143" t="s">
        <v>308</v>
      </c>
      <c r="E223" s="129">
        <v>0.9</v>
      </c>
      <c r="F223" s="129">
        <v>1</v>
      </c>
      <c r="G223" s="129">
        <v>0.25</v>
      </c>
      <c r="H223" s="129">
        <v>0.5</v>
      </c>
      <c r="I223" s="129">
        <v>0.75</v>
      </c>
      <c r="J223" s="129">
        <v>1</v>
      </c>
      <c r="K223" s="141">
        <v>1</v>
      </c>
      <c r="L223" s="62" t="s">
        <v>401</v>
      </c>
      <c r="M223" s="150" t="s">
        <v>278</v>
      </c>
    </row>
    <row r="224" spans="1:13" ht="30.6" customHeight="1" x14ac:dyDescent="0.3">
      <c r="A224" s="497"/>
      <c r="B224" s="161"/>
      <c r="C224" s="461" t="s">
        <v>522</v>
      </c>
      <c r="D224" s="465" t="s">
        <v>773</v>
      </c>
      <c r="E224" s="498" t="s">
        <v>81</v>
      </c>
      <c r="F224" s="463">
        <v>0.9</v>
      </c>
      <c r="G224" s="463"/>
      <c r="H224" s="463">
        <v>0.9</v>
      </c>
      <c r="I224" s="463"/>
      <c r="J224" s="463"/>
      <c r="K224" s="166">
        <v>1</v>
      </c>
      <c r="L224" s="76" t="s">
        <v>224</v>
      </c>
      <c r="M224" s="469" t="s">
        <v>516</v>
      </c>
    </row>
    <row r="225" spans="1:13" ht="23.25" customHeight="1" x14ac:dyDescent="0.3">
      <c r="A225" s="497"/>
      <c r="B225" s="161"/>
      <c r="C225" s="461"/>
      <c r="D225" s="465"/>
      <c r="E225" s="498"/>
      <c r="F225" s="463"/>
      <c r="G225" s="463"/>
      <c r="H225" s="463"/>
      <c r="I225" s="463"/>
      <c r="J225" s="463"/>
      <c r="K225" s="166">
        <v>2</v>
      </c>
      <c r="L225" s="76" t="s">
        <v>225</v>
      </c>
      <c r="M225" s="469"/>
    </row>
    <row r="226" spans="1:13" ht="37.799999999999997" customHeight="1" x14ac:dyDescent="0.3">
      <c r="A226" s="497"/>
      <c r="B226" s="161"/>
      <c r="C226" s="461"/>
      <c r="D226" s="465"/>
      <c r="E226" s="498"/>
      <c r="F226" s="463"/>
      <c r="G226" s="463"/>
      <c r="H226" s="463"/>
      <c r="I226" s="463"/>
      <c r="J226" s="463"/>
      <c r="K226" s="166">
        <v>3</v>
      </c>
      <c r="L226" s="76" t="s">
        <v>226</v>
      </c>
      <c r="M226" s="469"/>
    </row>
    <row r="227" spans="1:13" ht="23.25" customHeight="1" x14ac:dyDescent="0.3">
      <c r="A227" s="497"/>
      <c r="B227" s="161"/>
      <c r="C227" s="401"/>
      <c r="D227" s="465"/>
      <c r="E227" s="498"/>
      <c r="F227" s="463"/>
      <c r="G227" s="463"/>
      <c r="H227" s="463"/>
      <c r="I227" s="463"/>
      <c r="J227" s="463"/>
      <c r="K227" s="166">
        <v>4</v>
      </c>
      <c r="L227" s="76" t="s">
        <v>523</v>
      </c>
      <c r="M227" s="469"/>
    </row>
    <row r="228" spans="1:13" ht="23.25" customHeight="1" x14ac:dyDescent="0.3">
      <c r="A228" s="497"/>
      <c r="B228" s="161"/>
      <c r="C228" s="499" t="s">
        <v>227</v>
      </c>
      <c r="D228" s="479" t="s">
        <v>134</v>
      </c>
      <c r="E228" s="488">
        <v>1</v>
      </c>
      <c r="F228" s="488">
        <v>1</v>
      </c>
      <c r="G228" s="488">
        <v>0.25</v>
      </c>
      <c r="H228" s="488">
        <v>0.5</v>
      </c>
      <c r="I228" s="488">
        <v>0.75</v>
      </c>
      <c r="J228" s="488">
        <v>1</v>
      </c>
      <c r="K228" s="166">
        <v>1</v>
      </c>
      <c r="L228" s="32" t="s">
        <v>228</v>
      </c>
      <c r="M228" s="469" t="s">
        <v>516</v>
      </c>
    </row>
    <row r="229" spans="1:13" ht="37.799999999999997" customHeight="1" x14ac:dyDescent="0.3">
      <c r="A229" s="497"/>
      <c r="B229" s="161"/>
      <c r="C229" s="400"/>
      <c r="D229" s="479"/>
      <c r="E229" s="488"/>
      <c r="F229" s="488"/>
      <c r="G229" s="488"/>
      <c r="H229" s="488"/>
      <c r="I229" s="488"/>
      <c r="J229" s="488"/>
      <c r="K229" s="166">
        <v>2</v>
      </c>
      <c r="L229" s="32" t="s">
        <v>229</v>
      </c>
      <c r="M229" s="469"/>
    </row>
    <row r="230" spans="1:13" ht="23.25" customHeight="1" x14ac:dyDescent="0.3">
      <c r="A230" s="497"/>
      <c r="B230" s="161"/>
      <c r="C230" s="400"/>
      <c r="D230" s="479"/>
      <c r="E230" s="488"/>
      <c r="F230" s="488"/>
      <c r="G230" s="488"/>
      <c r="H230" s="488"/>
      <c r="I230" s="488"/>
      <c r="J230" s="488"/>
      <c r="K230" s="166">
        <v>3</v>
      </c>
      <c r="L230" s="128" t="s">
        <v>230</v>
      </c>
      <c r="M230" s="469"/>
    </row>
    <row r="231" spans="1:13" ht="23.25" customHeight="1" x14ac:dyDescent="0.3">
      <c r="A231" s="497"/>
      <c r="B231" s="161"/>
      <c r="C231" s="400"/>
      <c r="D231" s="479"/>
      <c r="E231" s="488"/>
      <c r="F231" s="488"/>
      <c r="G231" s="488"/>
      <c r="H231" s="488"/>
      <c r="I231" s="488"/>
      <c r="J231" s="488"/>
      <c r="K231" s="166">
        <v>4</v>
      </c>
      <c r="L231" s="128" t="s">
        <v>231</v>
      </c>
      <c r="M231" s="469"/>
    </row>
    <row r="232" spans="1:13" ht="38.4" customHeight="1" x14ac:dyDescent="0.3">
      <c r="A232" s="497"/>
      <c r="B232" s="161"/>
      <c r="C232" s="400"/>
      <c r="D232" s="479"/>
      <c r="E232" s="488"/>
      <c r="F232" s="488"/>
      <c r="G232" s="488"/>
      <c r="H232" s="488"/>
      <c r="I232" s="488"/>
      <c r="J232" s="488"/>
      <c r="K232" s="166">
        <v>5</v>
      </c>
      <c r="L232" s="32" t="s">
        <v>524</v>
      </c>
      <c r="M232" s="469"/>
    </row>
    <row r="233" spans="1:13" ht="38.4" customHeight="1" x14ac:dyDescent="0.3">
      <c r="A233" s="497"/>
      <c r="B233" s="161"/>
      <c r="C233" s="400"/>
      <c r="D233" s="479"/>
      <c r="E233" s="479"/>
      <c r="F233" s="479"/>
      <c r="G233" s="479"/>
      <c r="H233" s="479"/>
      <c r="I233" s="479"/>
      <c r="J233" s="479"/>
      <c r="K233" s="166">
        <v>6</v>
      </c>
      <c r="L233" s="32" t="s">
        <v>232</v>
      </c>
      <c r="M233" s="469"/>
    </row>
    <row r="234" spans="1:13" ht="23.25" customHeight="1" x14ac:dyDescent="0.3">
      <c r="A234" s="497"/>
      <c r="B234" s="161"/>
      <c r="C234" s="400"/>
      <c r="D234" s="479"/>
      <c r="E234" s="430"/>
      <c r="F234" s="430"/>
      <c r="G234" s="430"/>
      <c r="H234" s="430"/>
      <c r="I234" s="430"/>
      <c r="J234" s="430"/>
      <c r="K234" s="166">
        <v>7</v>
      </c>
      <c r="L234" s="32" t="s">
        <v>233</v>
      </c>
      <c r="M234" s="469"/>
    </row>
    <row r="235" spans="1:13" ht="90.75" customHeight="1" x14ac:dyDescent="0.3">
      <c r="A235" s="497"/>
      <c r="B235" s="161"/>
      <c r="C235" s="400"/>
      <c r="D235" s="479"/>
      <c r="E235" s="430"/>
      <c r="F235" s="430"/>
      <c r="G235" s="430"/>
      <c r="H235" s="430"/>
      <c r="I235" s="430"/>
      <c r="J235" s="430"/>
      <c r="K235" s="166">
        <v>8</v>
      </c>
      <c r="L235" s="32" t="s">
        <v>234</v>
      </c>
      <c r="M235" s="469"/>
    </row>
    <row r="236" spans="1:13" ht="118.2" customHeight="1" x14ac:dyDescent="0.3">
      <c r="A236" s="497"/>
      <c r="B236" s="161"/>
      <c r="C236" s="134" t="s">
        <v>235</v>
      </c>
      <c r="D236" s="147" t="s">
        <v>789</v>
      </c>
      <c r="E236" s="167">
        <v>0.9</v>
      </c>
      <c r="F236" s="167">
        <v>1</v>
      </c>
      <c r="G236" s="176">
        <v>1</v>
      </c>
      <c r="H236" s="176">
        <v>1</v>
      </c>
      <c r="I236" s="176">
        <v>1</v>
      </c>
      <c r="J236" s="176">
        <v>1</v>
      </c>
      <c r="K236" s="166">
        <v>1</v>
      </c>
      <c r="L236" s="33" t="s">
        <v>236</v>
      </c>
      <c r="M236" s="150" t="s">
        <v>237</v>
      </c>
    </row>
    <row r="237" spans="1:13" ht="46.8" customHeight="1" x14ac:dyDescent="0.3">
      <c r="A237" s="497"/>
      <c r="B237" s="161"/>
      <c r="C237" s="444" t="s">
        <v>238</v>
      </c>
      <c r="D237" s="447" t="s">
        <v>239</v>
      </c>
      <c r="E237" s="450">
        <v>0.9</v>
      </c>
      <c r="F237" s="450">
        <v>1</v>
      </c>
      <c r="G237" s="453">
        <v>1</v>
      </c>
      <c r="H237" s="453">
        <v>1</v>
      </c>
      <c r="I237" s="453">
        <v>1</v>
      </c>
      <c r="J237" s="453">
        <v>1</v>
      </c>
      <c r="K237" s="166">
        <v>1</v>
      </c>
      <c r="L237" s="158" t="s">
        <v>790</v>
      </c>
      <c r="M237" s="356" t="s">
        <v>237</v>
      </c>
    </row>
    <row r="238" spans="1:13" ht="37.200000000000003" customHeight="1" x14ac:dyDescent="0.3">
      <c r="A238" s="497"/>
      <c r="B238" s="161"/>
      <c r="C238" s="445"/>
      <c r="D238" s="448"/>
      <c r="E238" s="451"/>
      <c r="F238" s="451"/>
      <c r="G238" s="454"/>
      <c r="H238" s="454"/>
      <c r="I238" s="454"/>
      <c r="J238" s="454"/>
      <c r="K238" s="166">
        <v>2</v>
      </c>
      <c r="L238" s="158" t="s">
        <v>791</v>
      </c>
      <c r="M238" s="357"/>
    </row>
    <row r="239" spans="1:13" ht="31.8" customHeight="1" x14ac:dyDescent="0.3">
      <c r="A239" s="497"/>
      <c r="B239" s="161"/>
      <c r="C239" s="445"/>
      <c r="D239" s="448"/>
      <c r="E239" s="451"/>
      <c r="F239" s="451"/>
      <c r="G239" s="454"/>
      <c r="H239" s="454"/>
      <c r="I239" s="454"/>
      <c r="J239" s="454"/>
      <c r="K239" s="166">
        <v>3</v>
      </c>
      <c r="L239" s="158" t="s">
        <v>792</v>
      </c>
      <c r="M239" s="357"/>
    </row>
    <row r="240" spans="1:13" ht="27.6" customHeight="1" x14ac:dyDescent="0.3">
      <c r="A240" s="497"/>
      <c r="B240" s="161"/>
      <c r="C240" s="446"/>
      <c r="D240" s="449"/>
      <c r="E240" s="452"/>
      <c r="F240" s="452"/>
      <c r="G240" s="455"/>
      <c r="H240" s="455"/>
      <c r="I240" s="455"/>
      <c r="J240" s="455"/>
      <c r="K240" s="166">
        <v>4</v>
      </c>
      <c r="L240" s="158" t="s">
        <v>793</v>
      </c>
      <c r="M240" s="358"/>
    </row>
    <row r="241" spans="1:13" ht="27.6" customHeight="1" x14ac:dyDescent="0.3">
      <c r="A241" s="466" t="s">
        <v>35</v>
      </c>
      <c r="B241" s="161"/>
      <c r="C241" s="457" t="s">
        <v>318</v>
      </c>
      <c r="D241" s="458" t="s">
        <v>308</v>
      </c>
      <c r="E241" s="468" t="s">
        <v>81</v>
      </c>
      <c r="F241" s="468">
        <v>1</v>
      </c>
      <c r="G241" s="468">
        <v>0.2</v>
      </c>
      <c r="H241" s="468">
        <v>0.4</v>
      </c>
      <c r="I241" s="468">
        <v>0.8</v>
      </c>
      <c r="J241" s="468">
        <v>1</v>
      </c>
      <c r="K241" s="141">
        <v>1</v>
      </c>
      <c r="L241" s="33" t="s">
        <v>319</v>
      </c>
      <c r="M241" s="150" t="s">
        <v>278</v>
      </c>
    </row>
    <row r="242" spans="1:13" x14ac:dyDescent="0.3">
      <c r="A242" s="466"/>
      <c r="B242" s="161"/>
      <c r="C242" s="457"/>
      <c r="D242" s="458"/>
      <c r="E242" s="468"/>
      <c r="F242" s="468"/>
      <c r="G242" s="468"/>
      <c r="H242" s="468"/>
      <c r="I242" s="468"/>
      <c r="J242" s="468"/>
      <c r="K242" s="141">
        <v>2</v>
      </c>
      <c r="L242" s="33" t="s">
        <v>320</v>
      </c>
      <c r="M242" s="150" t="s">
        <v>278</v>
      </c>
    </row>
    <row r="243" spans="1:13" ht="27.6" x14ac:dyDescent="0.3">
      <c r="A243" s="466"/>
      <c r="B243" s="161"/>
      <c r="C243" s="457"/>
      <c r="D243" s="458"/>
      <c r="E243" s="468"/>
      <c r="F243" s="468"/>
      <c r="G243" s="468"/>
      <c r="H243" s="468"/>
      <c r="I243" s="468"/>
      <c r="J243" s="468"/>
      <c r="K243" s="141">
        <v>3</v>
      </c>
      <c r="L243" s="33" t="s">
        <v>321</v>
      </c>
      <c r="M243" s="150" t="s">
        <v>278</v>
      </c>
    </row>
    <row r="244" spans="1:13" ht="47.4" customHeight="1" x14ac:dyDescent="0.3">
      <c r="A244" s="484" t="s">
        <v>36</v>
      </c>
      <c r="B244" s="161"/>
      <c r="C244" s="397" t="s">
        <v>770</v>
      </c>
      <c r="D244" s="489" t="s">
        <v>369</v>
      </c>
      <c r="E244" s="460">
        <v>0</v>
      </c>
      <c r="F244" s="494">
        <v>1</v>
      </c>
      <c r="G244" s="494">
        <v>0.25</v>
      </c>
      <c r="H244" s="494">
        <v>0.5</v>
      </c>
      <c r="I244" s="514">
        <v>0.75</v>
      </c>
      <c r="J244" s="494">
        <v>1</v>
      </c>
      <c r="K244" s="144">
        <v>1</v>
      </c>
      <c r="L244" s="77" t="s">
        <v>387</v>
      </c>
      <c r="M244" s="462" t="s">
        <v>192</v>
      </c>
    </row>
    <row r="245" spans="1:13" ht="64.2" customHeight="1" x14ac:dyDescent="0.3">
      <c r="A245" s="484"/>
      <c r="B245" s="161"/>
      <c r="C245" s="397"/>
      <c r="D245" s="489"/>
      <c r="E245" s="460"/>
      <c r="F245" s="494"/>
      <c r="G245" s="494"/>
      <c r="H245" s="494"/>
      <c r="I245" s="514"/>
      <c r="J245" s="494">
        <v>1</v>
      </c>
      <c r="K245" s="144">
        <v>2</v>
      </c>
      <c r="L245" s="77" t="s">
        <v>388</v>
      </c>
      <c r="M245" s="462"/>
    </row>
    <row r="246" spans="1:13" ht="44.4" customHeight="1" x14ac:dyDescent="0.3">
      <c r="A246" s="484"/>
      <c r="B246" s="161"/>
      <c r="C246" s="397"/>
      <c r="D246" s="489"/>
      <c r="E246" s="460"/>
      <c r="F246" s="494"/>
      <c r="G246" s="494"/>
      <c r="H246" s="494"/>
      <c r="I246" s="514"/>
      <c r="J246" s="494"/>
      <c r="K246" s="144">
        <v>3</v>
      </c>
      <c r="L246" s="77" t="s">
        <v>389</v>
      </c>
      <c r="M246" s="462"/>
    </row>
    <row r="247" spans="1:13" ht="49.2" customHeight="1" x14ac:dyDescent="0.3">
      <c r="A247" s="484"/>
      <c r="B247" s="161"/>
      <c r="C247" s="397"/>
      <c r="D247" s="489"/>
      <c r="E247" s="460"/>
      <c r="F247" s="494"/>
      <c r="G247" s="494"/>
      <c r="H247" s="494"/>
      <c r="I247" s="514"/>
      <c r="J247" s="494"/>
      <c r="K247" s="144">
        <v>4</v>
      </c>
      <c r="L247" s="77" t="s">
        <v>372</v>
      </c>
      <c r="M247" s="462"/>
    </row>
    <row r="248" spans="1:13" ht="41.4" customHeight="1" x14ac:dyDescent="0.3">
      <c r="A248" s="484"/>
      <c r="B248" s="161"/>
      <c r="C248" s="397"/>
      <c r="D248" s="489"/>
      <c r="E248" s="460"/>
      <c r="F248" s="494"/>
      <c r="G248" s="494"/>
      <c r="H248" s="494"/>
      <c r="I248" s="514"/>
      <c r="J248" s="494"/>
      <c r="K248" s="144">
        <v>5</v>
      </c>
      <c r="L248" s="77" t="s">
        <v>390</v>
      </c>
      <c r="M248" s="462"/>
    </row>
    <row r="249" spans="1:13" ht="37.200000000000003" customHeight="1" x14ac:dyDescent="0.3">
      <c r="A249" s="484" t="s">
        <v>37</v>
      </c>
      <c r="B249" s="161"/>
      <c r="C249" s="437" t="s">
        <v>410</v>
      </c>
      <c r="D249" s="496" t="s">
        <v>411</v>
      </c>
      <c r="E249" s="470">
        <v>2</v>
      </c>
      <c r="F249" s="470">
        <v>2</v>
      </c>
      <c r="G249" s="470">
        <v>0</v>
      </c>
      <c r="H249" s="470">
        <v>2</v>
      </c>
      <c r="I249" s="470">
        <v>0</v>
      </c>
      <c r="J249" s="470">
        <v>0</v>
      </c>
      <c r="K249" s="131">
        <v>1</v>
      </c>
      <c r="L249" s="177" t="s">
        <v>412</v>
      </c>
      <c r="M249" s="479" t="s">
        <v>142</v>
      </c>
    </row>
    <row r="250" spans="1:13" ht="27.6" customHeight="1" x14ac:dyDescent="0.3">
      <c r="A250" s="484"/>
      <c r="B250" s="161"/>
      <c r="C250" s="437"/>
      <c r="D250" s="496"/>
      <c r="E250" s="470"/>
      <c r="F250" s="470"/>
      <c r="G250" s="470"/>
      <c r="H250" s="470"/>
      <c r="I250" s="470"/>
      <c r="J250" s="470"/>
      <c r="K250" s="131">
        <v>2</v>
      </c>
      <c r="L250" s="177" t="s">
        <v>413</v>
      </c>
      <c r="M250" s="479"/>
    </row>
    <row r="251" spans="1:13" x14ac:dyDescent="0.3">
      <c r="A251" s="484"/>
      <c r="B251" s="161"/>
      <c r="C251" s="437"/>
      <c r="D251" s="496"/>
      <c r="E251" s="470"/>
      <c r="F251" s="470"/>
      <c r="G251" s="470"/>
      <c r="H251" s="470"/>
      <c r="I251" s="470"/>
      <c r="J251" s="470"/>
      <c r="K251" s="131">
        <v>3</v>
      </c>
      <c r="L251" s="177" t="s">
        <v>414</v>
      </c>
      <c r="M251" s="479"/>
    </row>
    <row r="252" spans="1:13" ht="47.4" customHeight="1" x14ac:dyDescent="0.3">
      <c r="A252" s="484"/>
      <c r="B252" s="161"/>
      <c r="C252" s="492" t="s">
        <v>332</v>
      </c>
      <c r="D252" s="462" t="s">
        <v>335</v>
      </c>
      <c r="E252" s="462" t="s">
        <v>81</v>
      </c>
      <c r="F252" s="443">
        <v>0.9</v>
      </c>
      <c r="G252" s="443">
        <v>0.9</v>
      </c>
      <c r="H252" s="443">
        <v>0.9</v>
      </c>
      <c r="I252" s="443">
        <v>0.9</v>
      </c>
      <c r="J252" s="443">
        <v>0.9</v>
      </c>
      <c r="K252" s="131">
        <v>1</v>
      </c>
      <c r="L252" s="78" t="s">
        <v>338</v>
      </c>
      <c r="M252" s="479" t="s">
        <v>368</v>
      </c>
    </row>
    <row r="253" spans="1:13" ht="52.8" customHeight="1" x14ac:dyDescent="0.3">
      <c r="A253" s="484"/>
      <c r="B253" s="161"/>
      <c r="C253" s="492"/>
      <c r="D253" s="462"/>
      <c r="E253" s="462"/>
      <c r="F253" s="443"/>
      <c r="G253" s="443"/>
      <c r="H253" s="443"/>
      <c r="I253" s="443"/>
      <c r="J253" s="443"/>
      <c r="K253" s="140">
        <v>2</v>
      </c>
      <c r="L253" s="67" t="s">
        <v>333</v>
      </c>
      <c r="M253" s="479"/>
    </row>
    <row r="254" spans="1:13" ht="36.6" customHeight="1" x14ac:dyDescent="0.3">
      <c r="A254" s="484"/>
      <c r="B254" s="161"/>
      <c r="C254" s="492"/>
      <c r="D254" s="462"/>
      <c r="E254" s="462"/>
      <c r="F254" s="443"/>
      <c r="G254" s="443"/>
      <c r="H254" s="443"/>
      <c r="I254" s="443"/>
      <c r="J254" s="443"/>
      <c r="K254" s="140">
        <v>3</v>
      </c>
      <c r="L254" s="67" t="s">
        <v>334</v>
      </c>
      <c r="M254" s="479"/>
    </row>
    <row r="255" spans="1:13" ht="36.6" customHeight="1" x14ac:dyDescent="0.3">
      <c r="A255" s="484"/>
      <c r="B255" s="161"/>
      <c r="C255" s="492" t="s">
        <v>336</v>
      </c>
      <c r="D255" s="462" t="s">
        <v>335</v>
      </c>
      <c r="E255" s="462" t="s">
        <v>81</v>
      </c>
      <c r="F255" s="443">
        <v>0.9</v>
      </c>
      <c r="G255" s="443">
        <v>0.9</v>
      </c>
      <c r="H255" s="443">
        <v>0.9</v>
      </c>
      <c r="I255" s="443">
        <v>0.9</v>
      </c>
      <c r="J255" s="443">
        <v>0.9</v>
      </c>
      <c r="K255" s="140">
        <v>1</v>
      </c>
      <c r="L255" s="78" t="s">
        <v>341</v>
      </c>
      <c r="M255" s="479" t="s">
        <v>368</v>
      </c>
    </row>
    <row r="256" spans="1:13" ht="36.6" customHeight="1" x14ac:dyDescent="0.3">
      <c r="A256" s="484"/>
      <c r="B256" s="161"/>
      <c r="C256" s="492"/>
      <c r="D256" s="462"/>
      <c r="E256" s="462"/>
      <c r="F256" s="443"/>
      <c r="G256" s="443"/>
      <c r="H256" s="443"/>
      <c r="I256" s="443"/>
      <c r="J256" s="443"/>
      <c r="K256" s="140">
        <v>2</v>
      </c>
      <c r="L256" s="78" t="s">
        <v>342</v>
      </c>
      <c r="M256" s="479"/>
    </row>
    <row r="257" spans="1:13" ht="28.2" customHeight="1" x14ac:dyDescent="0.3">
      <c r="A257" s="484"/>
      <c r="B257" s="161"/>
      <c r="C257" s="492"/>
      <c r="D257" s="462"/>
      <c r="E257" s="462"/>
      <c r="F257" s="443"/>
      <c r="G257" s="443"/>
      <c r="H257" s="443"/>
      <c r="I257" s="443"/>
      <c r="J257" s="443"/>
      <c r="K257" s="101">
        <v>3</v>
      </c>
      <c r="L257" s="78" t="s">
        <v>334</v>
      </c>
      <c r="M257" s="479"/>
    </row>
    <row r="258" spans="1:13" ht="48.6" customHeight="1" x14ac:dyDescent="0.3">
      <c r="A258" s="484" t="s">
        <v>38</v>
      </c>
      <c r="B258" s="161"/>
      <c r="C258" s="466" t="s">
        <v>339</v>
      </c>
      <c r="D258" s="496" t="s">
        <v>373</v>
      </c>
      <c r="E258" s="435" t="s">
        <v>81</v>
      </c>
      <c r="F258" s="435">
        <v>2</v>
      </c>
      <c r="G258" s="435"/>
      <c r="H258" s="435">
        <v>1</v>
      </c>
      <c r="I258" s="435"/>
      <c r="J258" s="435">
        <v>1</v>
      </c>
      <c r="K258" s="131">
        <v>1</v>
      </c>
      <c r="L258" s="78" t="s">
        <v>354</v>
      </c>
      <c r="M258" s="479" t="s">
        <v>161</v>
      </c>
    </row>
    <row r="259" spans="1:13" ht="45" customHeight="1" x14ac:dyDescent="0.3">
      <c r="A259" s="484"/>
      <c r="B259" s="161"/>
      <c r="C259" s="466"/>
      <c r="D259" s="496"/>
      <c r="E259" s="435"/>
      <c r="F259" s="435"/>
      <c r="G259" s="435"/>
      <c r="H259" s="435"/>
      <c r="I259" s="435"/>
      <c r="J259" s="435"/>
      <c r="K259" s="131">
        <v>2</v>
      </c>
      <c r="L259" s="78" t="s">
        <v>343</v>
      </c>
      <c r="M259" s="479"/>
    </row>
    <row r="260" spans="1:13" ht="51.6" customHeight="1" x14ac:dyDescent="0.3">
      <c r="A260" s="484"/>
      <c r="B260" s="161"/>
      <c r="C260" s="466"/>
      <c r="D260" s="496"/>
      <c r="E260" s="435"/>
      <c r="F260" s="435"/>
      <c r="G260" s="435"/>
      <c r="H260" s="435"/>
      <c r="I260" s="435"/>
      <c r="J260" s="435"/>
      <c r="K260" s="131">
        <v>3</v>
      </c>
      <c r="L260" s="78" t="s">
        <v>344</v>
      </c>
      <c r="M260" s="479"/>
    </row>
    <row r="261" spans="1:13" ht="34.799999999999997" customHeight="1" x14ac:dyDescent="0.3">
      <c r="A261" s="484"/>
      <c r="B261" s="161"/>
      <c r="C261" s="466" t="s">
        <v>337</v>
      </c>
      <c r="D261" s="496" t="s">
        <v>345</v>
      </c>
      <c r="E261" s="435" t="s">
        <v>81</v>
      </c>
      <c r="F261" s="475">
        <v>1</v>
      </c>
      <c r="G261" s="475">
        <v>0.5</v>
      </c>
      <c r="H261" s="475">
        <v>1</v>
      </c>
      <c r="I261" s="475"/>
      <c r="J261" s="475"/>
      <c r="K261" s="131">
        <v>1</v>
      </c>
      <c r="L261" s="78" t="s">
        <v>355</v>
      </c>
      <c r="M261" s="479" t="s">
        <v>161</v>
      </c>
    </row>
    <row r="262" spans="1:13" ht="49.8" customHeight="1" x14ac:dyDescent="0.3">
      <c r="A262" s="484"/>
      <c r="B262" s="161"/>
      <c r="C262" s="466"/>
      <c r="D262" s="496"/>
      <c r="E262" s="435"/>
      <c r="F262" s="475"/>
      <c r="G262" s="475"/>
      <c r="H262" s="475"/>
      <c r="I262" s="475"/>
      <c r="J262" s="475"/>
      <c r="K262" s="131">
        <v>2</v>
      </c>
      <c r="L262" s="78" t="s">
        <v>346</v>
      </c>
      <c r="M262" s="479"/>
    </row>
    <row r="263" spans="1:13" ht="37.799999999999997" customHeight="1" x14ac:dyDescent="0.3">
      <c r="A263" s="484"/>
      <c r="B263" s="161"/>
      <c r="C263" s="437" t="s">
        <v>340</v>
      </c>
      <c r="D263" s="430" t="s">
        <v>356</v>
      </c>
      <c r="E263" s="435" t="s">
        <v>81</v>
      </c>
      <c r="F263" s="494">
        <v>1</v>
      </c>
      <c r="G263" s="494">
        <v>0.25</v>
      </c>
      <c r="H263" s="494">
        <v>0.5</v>
      </c>
      <c r="I263" s="494">
        <v>0.75</v>
      </c>
      <c r="J263" s="494">
        <v>1</v>
      </c>
      <c r="K263" s="131">
        <v>1</v>
      </c>
      <c r="L263" s="79" t="s">
        <v>358</v>
      </c>
      <c r="M263" s="479" t="s">
        <v>161</v>
      </c>
    </row>
    <row r="264" spans="1:13" ht="29.4" customHeight="1" x14ac:dyDescent="0.3">
      <c r="A264" s="484"/>
      <c r="B264" s="79"/>
      <c r="C264" s="437"/>
      <c r="D264" s="430"/>
      <c r="E264" s="435"/>
      <c r="F264" s="494"/>
      <c r="G264" s="494"/>
      <c r="H264" s="494"/>
      <c r="I264" s="494"/>
      <c r="J264" s="494"/>
      <c r="K264" s="101">
        <v>2</v>
      </c>
      <c r="L264" s="79" t="s">
        <v>357</v>
      </c>
      <c r="M264" s="479"/>
    </row>
    <row r="265" spans="1:13" ht="34.799999999999997" customHeight="1" x14ac:dyDescent="0.3">
      <c r="A265" s="484"/>
      <c r="B265" s="79"/>
      <c r="C265" s="437"/>
      <c r="D265" s="430"/>
      <c r="E265" s="435"/>
      <c r="F265" s="494"/>
      <c r="G265" s="494"/>
      <c r="H265" s="494"/>
      <c r="I265" s="494"/>
      <c r="J265" s="494"/>
      <c r="K265" s="101">
        <v>3</v>
      </c>
      <c r="L265" s="79" t="s">
        <v>359</v>
      </c>
      <c r="M265" s="479"/>
    </row>
  </sheetData>
  <mergeCells count="602">
    <mergeCell ref="G180:G186"/>
    <mergeCell ref="I196:I199"/>
    <mergeCell ref="J196:J199"/>
    <mergeCell ref="A1:O1"/>
    <mergeCell ref="A2:O3"/>
    <mergeCell ref="J94:J98"/>
    <mergeCell ref="J52:J55"/>
    <mergeCell ref="I56:I57"/>
    <mergeCell ref="J56:J57"/>
    <mergeCell ref="J114:J118"/>
    <mergeCell ref="I127:I130"/>
    <mergeCell ref="I110:I113"/>
    <mergeCell ref="M180:M186"/>
    <mergeCell ref="M214:M215"/>
    <mergeCell ref="I214:I215"/>
    <mergeCell ref="J214:J215"/>
    <mergeCell ref="J209:J210"/>
    <mergeCell ref="I187:I191"/>
    <mergeCell ref="J187:J191"/>
    <mergeCell ref="I192:I195"/>
    <mergeCell ref="J192:J195"/>
    <mergeCell ref="I209:I210"/>
    <mergeCell ref="I207:I208"/>
    <mergeCell ref="J207:J208"/>
    <mergeCell ref="H180:H186"/>
    <mergeCell ref="I147:I148"/>
    <mergeCell ref="J147:J148"/>
    <mergeCell ref="H192:H195"/>
    <mergeCell ref="A180:A195"/>
    <mergeCell ref="A110:A130"/>
    <mergeCell ref="C120:C123"/>
    <mergeCell ref="D120:D123"/>
    <mergeCell ref="C104:C106"/>
    <mergeCell ref="H33:H35"/>
    <mergeCell ref="E52:E55"/>
    <mergeCell ref="F52:F55"/>
    <mergeCell ref="G52:G55"/>
    <mergeCell ref="F180:F186"/>
    <mergeCell ref="F187:F191"/>
    <mergeCell ref="F110:F113"/>
    <mergeCell ref="G56:G57"/>
    <mergeCell ref="H56:H57"/>
    <mergeCell ref="F120:F123"/>
    <mergeCell ref="F124:F126"/>
    <mergeCell ref="G124:G126"/>
    <mergeCell ref="H124:H126"/>
    <mergeCell ref="G137:G138"/>
    <mergeCell ref="H137:H138"/>
    <mergeCell ref="B74:B76"/>
    <mergeCell ref="F39:F43"/>
    <mergeCell ref="C147:C149"/>
    <mergeCell ref="E99:E101"/>
    <mergeCell ref="M263:M265"/>
    <mergeCell ref="M252:M254"/>
    <mergeCell ref="M255:M257"/>
    <mergeCell ref="M244:M248"/>
    <mergeCell ref="M258:M260"/>
    <mergeCell ref="M249:M251"/>
    <mergeCell ref="M228:M235"/>
    <mergeCell ref="M224:M227"/>
    <mergeCell ref="A249:A257"/>
    <mergeCell ref="J249:J251"/>
    <mergeCell ref="J252:J254"/>
    <mergeCell ref="I252:I254"/>
    <mergeCell ref="H252:H254"/>
    <mergeCell ref="G252:G254"/>
    <mergeCell ref="F252:F254"/>
    <mergeCell ref="E252:E254"/>
    <mergeCell ref="C249:C251"/>
    <mergeCell ref="D249:D251"/>
    <mergeCell ref="E249:E251"/>
    <mergeCell ref="F249:F251"/>
    <mergeCell ref="G244:G248"/>
    <mergeCell ref="H244:H248"/>
    <mergeCell ref="I244:I248"/>
    <mergeCell ref="J244:J248"/>
    <mergeCell ref="J12:J14"/>
    <mergeCell ref="I33:I35"/>
    <mergeCell ref="J33:J35"/>
    <mergeCell ref="M261:M262"/>
    <mergeCell ref="J15:J18"/>
    <mergeCell ref="I114:I118"/>
    <mergeCell ref="I120:I123"/>
    <mergeCell ref="G83:G88"/>
    <mergeCell ref="F12:F14"/>
    <mergeCell ref="G65:G67"/>
    <mergeCell ref="H68:H73"/>
    <mergeCell ref="H65:H67"/>
    <mergeCell ref="F56:F57"/>
    <mergeCell ref="I228:I235"/>
    <mergeCell ref="I171:I173"/>
    <mergeCell ref="F68:F73"/>
    <mergeCell ref="G68:G73"/>
    <mergeCell ref="F228:F235"/>
    <mergeCell ref="F214:F215"/>
    <mergeCell ref="F45:F46"/>
    <mergeCell ref="F142:F145"/>
    <mergeCell ref="G147:G148"/>
    <mergeCell ref="H147:H148"/>
    <mergeCell ref="M33:M35"/>
    <mergeCell ref="J74:J76"/>
    <mergeCell ref="H58:H61"/>
    <mergeCell ref="J65:J67"/>
    <mergeCell ref="J89:J93"/>
    <mergeCell ref="G25:G29"/>
    <mergeCell ref="H25:H29"/>
    <mergeCell ref="H110:H113"/>
    <mergeCell ref="G45:G46"/>
    <mergeCell ref="H45:H46"/>
    <mergeCell ref="G74:G76"/>
    <mergeCell ref="G39:G43"/>
    <mergeCell ref="H39:H43"/>
    <mergeCell ref="H52:H55"/>
    <mergeCell ref="I52:I55"/>
    <mergeCell ref="G110:G113"/>
    <mergeCell ref="G99:G101"/>
    <mergeCell ref="I65:I67"/>
    <mergeCell ref="J62:J64"/>
    <mergeCell ref="H77:H82"/>
    <mergeCell ref="G47:G51"/>
    <mergeCell ref="H47:H51"/>
    <mergeCell ref="I47:I51"/>
    <mergeCell ref="J47:J51"/>
    <mergeCell ref="I94:I98"/>
    <mergeCell ref="G7:G9"/>
    <mergeCell ref="H7:H9"/>
    <mergeCell ref="E25:E29"/>
    <mergeCell ref="E30:E32"/>
    <mergeCell ref="G30:G32"/>
    <mergeCell ref="H30:H32"/>
    <mergeCell ref="E19:E20"/>
    <mergeCell ref="G12:G14"/>
    <mergeCell ref="I137:I138"/>
    <mergeCell ref="I124:I126"/>
    <mergeCell ref="G114:G118"/>
    <mergeCell ref="H12:H14"/>
    <mergeCell ref="I12:I14"/>
    <mergeCell ref="F89:F93"/>
    <mergeCell ref="E94:E98"/>
    <mergeCell ref="E62:E64"/>
    <mergeCell ref="E58:E61"/>
    <mergeCell ref="D142:D145"/>
    <mergeCell ref="D94:D98"/>
    <mergeCell ref="E12:E14"/>
    <mergeCell ref="G22:G23"/>
    <mergeCell ref="H22:H23"/>
    <mergeCell ref="I22:I23"/>
    <mergeCell ref="E33:E35"/>
    <mergeCell ref="F33:F35"/>
    <mergeCell ref="G33:G35"/>
    <mergeCell ref="G120:G123"/>
    <mergeCell ref="E180:E186"/>
    <mergeCell ref="D180:D186"/>
    <mergeCell ref="G131:G136"/>
    <mergeCell ref="H131:H136"/>
    <mergeCell ref="J120:J123"/>
    <mergeCell ref="F131:F136"/>
    <mergeCell ref="J139:J141"/>
    <mergeCell ref="E174:E177"/>
    <mergeCell ref="I139:I141"/>
    <mergeCell ref="I131:I136"/>
    <mergeCell ref="E147:E148"/>
    <mergeCell ref="J131:J136"/>
    <mergeCell ref="H120:H123"/>
    <mergeCell ref="J171:J173"/>
    <mergeCell ref="G142:G145"/>
    <mergeCell ref="H142:H145"/>
    <mergeCell ref="E120:E123"/>
    <mergeCell ref="E131:E136"/>
    <mergeCell ref="D147:D148"/>
    <mergeCell ref="E142:E145"/>
    <mergeCell ref="J127:J130"/>
    <mergeCell ref="J137:J138"/>
    <mergeCell ref="J124:J126"/>
    <mergeCell ref="F74:F76"/>
    <mergeCell ref="F83:F88"/>
    <mergeCell ref="E110:E113"/>
    <mergeCell ref="E124:E126"/>
    <mergeCell ref="M94:M98"/>
    <mergeCell ref="M65:M67"/>
    <mergeCell ref="J102:J103"/>
    <mergeCell ref="E39:E43"/>
    <mergeCell ref="E68:E73"/>
    <mergeCell ref="E65:E67"/>
    <mergeCell ref="I68:I73"/>
    <mergeCell ref="I77:I82"/>
    <mergeCell ref="I58:I61"/>
    <mergeCell ref="I45:I46"/>
    <mergeCell ref="F47:F51"/>
    <mergeCell ref="F58:F61"/>
    <mergeCell ref="H99:H101"/>
    <mergeCell ref="J104:J106"/>
    <mergeCell ref="I99:I101"/>
    <mergeCell ref="G102:G103"/>
    <mergeCell ref="I102:I103"/>
    <mergeCell ref="I104:I106"/>
    <mergeCell ref="E104:E106"/>
    <mergeCell ref="F114:F118"/>
    <mergeCell ref="J110:J113"/>
    <mergeCell ref="E137:E138"/>
    <mergeCell ref="M4:M5"/>
    <mergeCell ref="M25:M29"/>
    <mergeCell ref="J22:J23"/>
    <mergeCell ref="I39:I43"/>
    <mergeCell ref="J39:J43"/>
    <mergeCell ref="F104:F106"/>
    <mergeCell ref="F102:F103"/>
    <mergeCell ref="M74:M76"/>
    <mergeCell ref="I7:I9"/>
    <mergeCell ref="J7:J9"/>
    <mergeCell ref="J77:J82"/>
    <mergeCell ref="J68:J73"/>
    <mergeCell ref="J45:J46"/>
    <mergeCell ref="M12:M14"/>
    <mergeCell ref="J25:J29"/>
    <mergeCell ref="J58:J61"/>
    <mergeCell ref="M89:M93"/>
    <mergeCell ref="J30:J32"/>
    <mergeCell ref="M15:M18"/>
    <mergeCell ref="M47:M51"/>
    <mergeCell ref="M7:M9"/>
    <mergeCell ref="F137:F138"/>
    <mergeCell ref="A4:A6"/>
    <mergeCell ref="C211:C212"/>
    <mergeCell ref="E4:E6"/>
    <mergeCell ref="F4:F6"/>
    <mergeCell ref="F220:F222"/>
    <mergeCell ref="G220:G222"/>
    <mergeCell ref="G4:J5"/>
    <mergeCell ref="K4:K6"/>
    <mergeCell ref="L4:L6"/>
    <mergeCell ref="E171:E173"/>
    <mergeCell ref="I180:I186"/>
    <mergeCell ref="F77:F82"/>
    <mergeCell ref="I74:I76"/>
    <mergeCell ref="H94:H98"/>
    <mergeCell ref="F94:F98"/>
    <mergeCell ref="H74:H76"/>
    <mergeCell ref="G77:G82"/>
    <mergeCell ref="E56:E57"/>
    <mergeCell ref="E15:E18"/>
    <mergeCell ref="E22:E23"/>
    <mergeCell ref="G94:G98"/>
    <mergeCell ref="F15:F18"/>
    <mergeCell ref="G15:G18"/>
    <mergeCell ref="F192:F195"/>
    <mergeCell ref="B4:B6"/>
    <mergeCell ref="C4:C6"/>
    <mergeCell ref="D4:D6"/>
    <mergeCell ref="M62:M64"/>
    <mergeCell ref="I19:I20"/>
    <mergeCell ref="J19:J20"/>
    <mergeCell ref="F19:F20"/>
    <mergeCell ref="G19:G20"/>
    <mergeCell ref="H19:H20"/>
    <mergeCell ref="F30:F32"/>
    <mergeCell ref="F62:F64"/>
    <mergeCell ref="F25:F29"/>
    <mergeCell ref="F22:F23"/>
    <mergeCell ref="C56:C57"/>
    <mergeCell ref="M36:M38"/>
    <mergeCell ref="M19:M20"/>
    <mergeCell ref="M21:M24"/>
    <mergeCell ref="I25:I29"/>
    <mergeCell ref="I30:I32"/>
    <mergeCell ref="D47:D51"/>
    <mergeCell ref="E47:E51"/>
    <mergeCell ref="E45:E46"/>
    <mergeCell ref="E7:E9"/>
    <mergeCell ref="F7:F9"/>
    <mergeCell ref="I263:I265"/>
    <mergeCell ref="J263:J265"/>
    <mergeCell ref="A258:A265"/>
    <mergeCell ref="A220:A240"/>
    <mergeCell ref="C224:C227"/>
    <mergeCell ref="D224:D227"/>
    <mergeCell ref="E224:E227"/>
    <mergeCell ref="F224:F227"/>
    <mergeCell ref="G224:G227"/>
    <mergeCell ref="C228:C235"/>
    <mergeCell ref="D228:D235"/>
    <mergeCell ref="I241:I243"/>
    <mergeCell ref="J220:J222"/>
    <mergeCell ref="J241:J243"/>
    <mergeCell ref="J228:J235"/>
    <mergeCell ref="I224:I227"/>
    <mergeCell ref="I220:I222"/>
    <mergeCell ref="H220:H222"/>
    <mergeCell ref="E261:E262"/>
    <mergeCell ref="F261:F262"/>
    <mergeCell ref="G261:G262"/>
    <mergeCell ref="C110:C113"/>
    <mergeCell ref="D110:D113"/>
    <mergeCell ref="A244:A248"/>
    <mergeCell ref="C220:C222"/>
    <mergeCell ref="D220:D222"/>
    <mergeCell ref="E220:E222"/>
    <mergeCell ref="A137:A141"/>
    <mergeCell ref="C137:C138"/>
    <mergeCell ref="D137:D138"/>
    <mergeCell ref="A131:A136"/>
    <mergeCell ref="D131:D136"/>
    <mergeCell ref="C131:C136"/>
    <mergeCell ref="C127:C130"/>
    <mergeCell ref="D127:D130"/>
    <mergeCell ref="D114:D118"/>
    <mergeCell ref="C124:C126"/>
    <mergeCell ref="D124:D126"/>
    <mergeCell ref="C139:C141"/>
    <mergeCell ref="D139:D141"/>
    <mergeCell ref="C114:C118"/>
    <mergeCell ref="A196:A202"/>
    <mergeCell ref="J211:J212"/>
    <mergeCell ref="I174:I177"/>
    <mergeCell ref="J174:J177"/>
    <mergeCell ref="F174:F177"/>
    <mergeCell ref="J224:J227"/>
    <mergeCell ref="E241:E243"/>
    <mergeCell ref="A241:A243"/>
    <mergeCell ref="C263:C265"/>
    <mergeCell ref="D263:D265"/>
    <mergeCell ref="E263:E265"/>
    <mergeCell ref="F263:F265"/>
    <mergeCell ref="G263:G265"/>
    <mergeCell ref="H263:H265"/>
    <mergeCell ref="J255:J257"/>
    <mergeCell ref="C258:C260"/>
    <mergeCell ref="D258:D260"/>
    <mergeCell ref="E258:E260"/>
    <mergeCell ref="F258:F260"/>
    <mergeCell ref="G258:G260"/>
    <mergeCell ref="H258:H260"/>
    <mergeCell ref="I258:I260"/>
    <mergeCell ref="J258:J260"/>
    <mergeCell ref="C261:C262"/>
    <mergeCell ref="D261:D262"/>
    <mergeCell ref="I255:I257"/>
    <mergeCell ref="D252:D254"/>
    <mergeCell ref="H139:H141"/>
    <mergeCell ref="E127:E130"/>
    <mergeCell ref="F127:F130"/>
    <mergeCell ref="G127:G130"/>
    <mergeCell ref="H127:H130"/>
    <mergeCell ref="E114:E118"/>
    <mergeCell ref="H114:H118"/>
    <mergeCell ref="I211:I212"/>
    <mergeCell ref="E139:E141"/>
    <mergeCell ref="F139:F141"/>
    <mergeCell ref="G139:G141"/>
    <mergeCell ref="I142:I145"/>
    <mergeCell ref="D187:D191"/>
    <mergeCell ref="E187:E191"/>
    <mergeCell ref="F171:F173"/>
    <mergeCell ref="G171:G173"/>
    <mergeCell ref="H171:H173"/>
    <mergeCell ref="F147:F148"/>
    <mergeCell ref="G165:G168"/>
    <mergeCell ref="H165:H168"/>
    <mergeCell ref="I165:I168"/>
    <mergeCell ref="G187:G191"/>
    <mergeCell ref="F241:F243"/>
    <mergeCell ref="G241:G243"/>
    <mergeCell ref="E228:E235"/>
    <mergeCell ref="C214:C215"/>
    <mergeCell ref="F244:F248"/>
    <mergeCell ref="H228:H235"/>
    <mergeCell ref="H224:H227"/>
    <mergeCell ref="E255:E257"/>
    <mergeCell ref="F255:F257"/>
    <mergeCell ref="G255:G257"/>
    <mergeCell ref="H255:H257"/>
    <mergeCell ref="G214:G215"/>
    <mergeCell ref="H214:H215"/>
    <mergeCell ref="H261:H262"/>
    <mergeCell ref="I261:I262"/>
    <mergeCell ref="J261:J262"/>
    <mergeCell ref="G228:G235"/>
    <mergeCell ref="C244:C248"/>
    <mergeCell ref="D244:D248"/>
    <mergeCell ref="C200:C202"/>
    <mergeCell ref="D200:D202"/>
    <mergeCell ref="E200:E202"/>
    <mergeCell ref="F200:F202"/>
    <mergeCell ref="G200:G202"/>
    <mergeCell ref="H200:H202"/>
    <mergeCell ref="G211:G212"/>
    <mergeCell ref="H211:H212"/>
    <mergeCell ref="H241:H243"/>
    <mergeCell ref="F211:F212"/>
    <mergeCell ref="D214:D215"/>
    <mergeCell ref="E214:E215"/>
    <mergeCell ref="G249:G251"/>
    <mergeCell ref="H249:H251"/>
    <mergeCell ref="I249:I251"/>
    <mergeCell ref="C252:C254"/>
    <mergeCell ref="C255:C257"/>
    <mergeCell ref="D255:D257"/>
    <mergeCell ref="A205:A210"/>
    <mergeCell ref="C207:C208"/>
    <mergeCell ref="D207:D208"/>
    <mergeCell ref="E207:E208"/>
    <mergeCell ref="F207:F208"/>
    <mergeCell ref="G207:G208"/>
    <mergeCell ref="H207:H208"/>
    <mergeCell ref="C209:C210"/>
    <mergeCell ref="D209:D210"/>
    <mergeCell ref="E209:E210"/>
    <mergeCell ref="F209:F210"/>
    <mergeCell ref="G209:G210"/>
    <mergeCell ref="H209:H210"/>
    <mergeCell ref="M217:M219"/>
    <mergeCell ref="C196:C199"/>
    <mergeCell ref="D196:D199"/>
    <mergeCell ref="A217:A219"/>
    <mergeCell ref="C217:C219"/>
    <mergeCell ref="D217:D219"/>
    <mergeCell ref="E217:E219"/>
    <mergeCell ref="F217:F219"/>
    <mergeCell ref="G217:G219"/>
    <mergeCell ref="H217:H219"/>
    <mergeCell ref="I217:I219"/>
    <mergeCell ref="J217:J219"/>
    <mergeCell ref="A203:A204"/>
    <mergeCell ref="C203:C204"/>
    <mergeCell ref="D203:D204"/>
    <mergeCell ref="E203:E204"/>
    <mergeCell ref="F203:F204"/>
    <mergeCell ref="G203:G204"/>
    <mergeCell ref="H203:H204"/>
    <mergeCell ref="I203:I204"/>
    <mergeCell ref="J203:J204"/>
    <mergeCell ref="M203:M204"/>
    <mergeCell ref="D211:D212"/>
    <mergeCell ref="E211:E212"/>
    <mergeCell ref="M200:M202"/>
    <mergeCell ref="M196:M199"/>
    <mergeCell ref="I200:I202"/>
    <mergeCell ref="J200:J202"/>
    <mergeCell ref="E196:E199"/>
    <mergeCell ref="F196:F199"/>
    <mergeCell ref="G196:G199"/>
    <mergeCell ref="H196:H199"/>
    <mergeCell ref="D192:D195"/>
    <mergeCell ref="E192:E195"/>
    <mergeCell ref="M192:M195"/>
    <mergeCell ref="G192:G195"/>
    <mergeCell ref="M177:M178"/>
    <mergeCell ref="M154:M156"/>
    <mergeCell ref="M187:M191"/>
    <mergeCell ref="M171:M173"/>
    <mergeCell ref="C150:C156"/>
    <mergeCell ref="D150:D153"/>
    <mergeCell ref="A142:A179"/>
    <mergeCell ref="C180:C186"/>
    <mergeCell ref="C171:C173"/>
    <mergeCell ref="C187:C191"/>
    <mergeCell ref="J180:J186"/>
    <mergeCell ref="C142:C146"/>
    <mergeCell ref="E150:E153"/>
    <mergeCell ref="F150:F153"/>
    <mergeCell ref="G150:G153"/>
    <mergeCell ref="H150:H153"/>
    <mergeCell ref="I150:I153"/>
    <mergeCell ref="J150:J153"/>
    <mergeCell ref="M150:M153"/>
    <mergeCell ref="M142:M146"/>
    <mergeCell ref="J142:J145"/>
    <mergeCell ref="J165:J168"/>
    <mergeCell ref="H187:H191"/>
    <mergeCell ref="M147:M148"/>
    <mergeCell ref="F169:F170"/>
    <mergeCell ref="G169:G170"/>
    <mergeCell ref="H169:H170"/>
    <mergeCell ref="I169:I170"/>
    <mergeCell ref="J169:J170"/>
    <mergeCell ref="M174:M176"/>
    <mergeCell ref="D159:D162"/>
    <mergeCell ref="E159:E162"/>
    <mergeCell ref="F159:F162"/>
    <mergeCell ref="G159:G162"/>
    <mergeCell ref="H159:H162"/>
    <mergeCell ref="J159:J162"/>
    <mergeCell ref="I159:I162"/>
    <mergeCell ref="D174:D177"/>
    <mergeCell ref="M107:M109"/>
    <mergeCell ref="J99:J101"/>
    <mergeCell ref="F99:F101"/>
    <mergeCell ref="E102:E103"/>
    <mergeCell ref="G104:G106"/>
    <mergeCell ref="H104:H106"/>
    <mergeCell ref="C21:C24"/>
    <mergeCell ref="D22:D23"/>
    <mergeCell ref="H102:H103"/>
    <mergeCell ref="C99:C101"/>
    <mergeCell ref="E74:E76"/>
    <mergeCell ref="D74:D76"/>
    <mergeCell ref="C74:C76"/>
    <mergeCell ref="J83:J88"/>
    <mergeCell ref="M56:M57"/>
    <mergeCell ref="M104:M106"/>
    <mergeCell ref="M99:M101"/>
    <mergeCell ref="M68:M73"/>
    <mergeCell ref="D62:D64"/>
    <mergeCell ref="M58:M61"/>
    <mergeCell ref="C52:C55"/>
    <mergeCell ref="C39:C43"/>
    <mergeCell ref="C25:C29"/>
    <mergeCell ref="M102:M103"/>
    <mergeCell ref="D7:D9"/>
    <mergeCell ref="D107:D109"/>
    <mergeCell ref="E107:E109"/>
    <mergeCell ref="F107:F109"/>
    <mergeCell ref="G107:G109"/>
    <mergeCell ref="H107:H109"/>
    <mergeCell ref="I107:I109"/>
    <mergeCell ref="J107:J109"/>
    <mergeCell ref="A99:A109"/>
    <mergeCell ref="A30:A43"/>
    <mergeCell ref="A7:A29"/>
    <mergeCell ref="C7:C11"/>
    <mergeCell ref="C12:C18"/>
    <mergeCell ref="D12:D14"/>
    <mergeCell ref="A44:A51"/>
    <mergeCell ref="A58:A98"/>
    <mergeCell ref="D52:D55"/>
    <mergeCell ref="C45:C46"/>
    <mergeCell ref="D45:D46"/>
    <mergeCell ref="D30:D32"/>
    <mergeCell ref="D39:D43"/>
    <mergeCell ref="D56:D57"/>
    <mergeCell ref="C62:C64"/>
    <mergeCell ref="D77:D82"/>
    <mergeCell ref="G89:G93"/>
    <mergeCell ref="H89:H93"/>
    <mergeCell ref="M77:M82"/>
    <mergeCell ref="M83:M88"/>
    <mergeCell ref="D58:D61"/>
    <mergeCell ref="G58:G61"/>
    <mergeCell ref="D15:D18"/>
    <mergeCell ref="C33:C35"/>
    <mergeCell ref="D33:D35"/>
    <mergeCell ref="D68:D73"/>
    <mergeCell ref="C19:C20"/>
    <mergeCell ref="C47:C51"/>
    <mergeCell ref="D19:D20"/>
    <mergeCell ref="D83:D88"/>
    <mergeCell ref="C30:C32"/>
    <mergeCell ref="H15:H18"/>
    <mergeCell ref="I15:I18"/>
    <mergeCell ref="M30:M32"/>
    <mergeCell ref="G62:G64"/>
    <mergeCell ref="H62:H64"/>
    <mergeCell ref="I62:I64"/>
    <mergeCell ref="M39:M43"/>
    <mergeCell ref="F65:F67"/>
    <mergeCell ref="C68:C73"/>
    <mergeCell ref="E244:E248"/>
    <mergeCell ref="C241:C243"/>
    <mergeCell ref="D241:D243"/>
    <mergeCell ref="C89:C93"/>
    <mergeCell ref="C77:C88"/>
    <mergeCell ref="C58:C61"/>
    <mergeCell ref="C65:C67"/>
    <mergeCell ref="D65:D67"/>
    <mergeCell ref="D25:D29"/>
    <mergeCell ref="D171:D173"/>
    <mergeCell ref="C107:C109"/>
    <mergeCell ref="C102:C103"/>
    <mergeCell ref="C169:C170"/>
    <mergeCell ref="D169:D170"/>
    <mergeCell ref="E169:E170"/>
    <mergeCell ref="C192:C195"/>
    <mergeCell ref="D104:D106"/>
    <mergeCell ref="D102:D103"/>
    <mergeCell ref="D99:D101"/>
    <mergeCell ref="C94:C98"/>
    <mergeCell ref="D89:D93"/>
    <mergeCell ref="E77:E82"/>
    <mergeCell ref="E89:E93"/>
    <mergeCell ref="E83:E88"/>
    <mergeCell ref="A211:A216"/>
    <mergeCell ref="A52:A57"/>
    <mergeCell ref="C159:C163"/>
    <mergeCell ref="H174:H177"/>
    <mergeCell ref="C237:C240"/>
    <mergeCell ref="D237:D240"/>
    <mergeCell ref="E237:E240"/>
    <mergeCell ref="F237:F240"/>
    <mergeCell ref="G237:G240"/>
    <mergeCell ref="H237:H240"/>
    <mergeCell ref="I237:I240"/>
    <mergeCell ref="J237:J240"/>
    <mergeCell ref="C174:C178"/>
    <mergeCell ref="G174:G177"/>
    <mergeCell ref="C165:C168"/>
    <mergeCell ref="D165:D168"/>
    <mergeCell ref="E165:E168"/>
    <mergeCell ref="F165:F168"/>
    <mergeCell ref="M237:M240"/>
    <mergeCell ref="I83:I88"/>
    <mergeCell ref="H83:H88"/>
    <mergeCell ref="I89:I9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POA EJE 1</vt:lpstr>
      <vt:lpstr>POA EJE 2</vt:lpstr>
      <vt:lpstr>POA EJE 3</vt:lpstr>
      <vt:lpstr>POA EJE 4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Massiel Valenzuela Escolastico</dc:creator>
  <cp:lastModifiedBy>Anthony Alexander Nuñez Ferreiras</cp:lastModifiedBy>
  <cp:revision/>
  <dcterms:created xsi:type="dcterms:W3CDTF">2025-12-22T12:55:15Z</dcterms:created>
  <dcterms:modified xsi:type="dcterms:W3CDTF">2026-04-30T13:59:23Z</dcterms:modified>
</cp:coreProperties>
</file>