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148" windowHeight="9336" tabRatio="514" activeTab="4"/>
  </bookViews>
  <sheets>
    <sheet name="PEI Eje 1" sheetId="7" r:id="rId1"/>
    <sheet name="PEI Eje 2" sheetId="8" r:id="rId2"/>
    <sheet name="PEI Eje 3" sheetId="9" r:id="rId3"/>
    <sheet name="PEI Eje 4" sheetId="10" r:id="rId4"/>
    <sheet name="POA EJE 1" sheetId="1" r:id="rId5"/>
    <sheet name="POA EJE 2" sheetId="4" r:id="rId6"/>
    <sheet name="POA EJE 3" sheetId="5" r:id="rId7"/>
    <sheet name="POA EJE 4" sheetId="6" r:id="rId8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6" l="1"/>
  <c r="L22" i="6"/>
  <c r="K22" i="6"/>
  <c r="J22" i="6"/>
</calcChain>
</file>

<file path=xl/comments1.xml><?xml version="1.0" encoding="utf-8"?>
<comments xmlns="http://schemas.openxmlformats.org/spreadsheetml/2006/main">
  <authors>
    <author>Judit De Leon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Solo tenemos datos de AERODOM, y al no tener un MRV desarrollado no contamos con una linea base definida.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En el analisis esta incluido, Romana y Pedernales por eso no se consideras el 100% para el 2028.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Programa o planes desarrollados:
1. CORSIA 100%
2. APER 40%
3. MRV 40% (solo se tiene operaciones Internacionales y nacionales de los internacionales).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 xml:space="preserve">ASCA y NB esta contemplado como complejo aeronautico Norge Botello. </t>
        </r>
      </text>
    </comment>
  </commentList>
</comments>
</file>

<file path=xl/comments2.xml><?xml version="1.0" encoding="utf-8"?>
<comments xmlns="http://schemas.openxmlformats.org/spreadsheetml/2006/main">
  <authors>
    <author>Anthony Alexander Nuñez Ferreiras</author>
  </authors>
  <commentList>
    <comment ref="J35" authorId="0">
      <text>
        <r>
          <rPr>
            <b/>
            <sz val="9"/>
            <color indexed="81"/>
            <rFont val="Tahoma"/>
            <family val="2"/>
          </rPr>
          <t>Anthony Alexander Nuñez Ferreiras:</t>
        </r>
        <r>
          <rPr>
            <sz val="9"/>
            <color indexed="81"/>
            <rFont val="Tahoma"/>
            <family val="2"/>
          </rPr>
          <t xml:space="preserve">
En el 2025 el resutado no contempla variacion en su linea base</t>
        </r>
      </text>
    </comment>
  </commentList>
</comments>
</file>

<file path=xl/sharedStrings.xml><?xml version="1.0" encoding="utf-8"?>
<sst xmlns="http://schemas.openxmlformats.org/spreadsheetml/2006/main" count="2650" uniqueCount="1624">
  <si>
    <t>IDAC</t>
  </si>
  <si>
    <t>TABLA DE RESULTADOS, INDICADORES Y METAS al 2028</t>
  </si>
  <si>
    <r>
      <t xml:space="preserve">Eje Estratégico: </t>
    </r>
    <r>
      <rPr>
        <sz val="12"/>
        <color rgb="FF000000"/>
        <rFont val="Times New Roman"/>
        <family val="1"/>
      </rPr>
      <t>Seguridad Operacional</t>
    </r>
  </si>
  <si>
    <r>
      <t>Objetivo Estratégico: Aumentar el desempeño del Estado en materia de seguridad operacional y la provisión de los servicios de navegación aérea</t>
    </r>
    <r>
      <rPr>
        <sz val="12"/>
        <color rgb="FF000000"/>
        <rFont val="Times New Roman"/>
        <family val="1"/>
      </rPr>
      <t xml:space="preserve"> al 2028.
</t>
    </r>
  </si>
  <si>
    <t xml:space="preserve">Estrategia </t>
  </si>
  <si>
    <t>Resultados de Efecto</t>
  </si>
  <si>
    <t>Indicador(s)</t>
  </si>
  <si>
    <t>Línea base</t>
  </si>
  <si>
    <t>Meta al 2028</t>
  </si>
  <si>
    <t>Medios de Verificación</t>
  </si>
  <si>
    <t xml:space="preserve">Responsable  </t>
  </si>
  <si>
    <t>Involucrados</t>
  </si>
  <si>
    <t>Cronograma</t>
  </si>
  <si>
    <t xml:space="preserve">Requerimientos Financieros </t>
  </si>
  <si>
    <t>Requerimientos  no Financieros</t>
  </si>
  <si>
    <t>Riesgos</t>
  </si>
  <si>
    <t>Años</t>
  </si>
  <si>
    <t>Mejoras por bloques del sistema de aviación Aviation System Block Upgrades (ASBUs por sus siglas en inglés).</t>
  </si>
  <si>
    <t>Aumentadas las capacidades de navegación aérea en la República Dominicana.</t>
  </si>
  <si>
    <t>% de implementación de los Aviation System Block Upgrades (ASBUs por sus siglas en inglés).</t>
  </si>
  <si>
    <t>Plan Nacional de Navegación Aérea</t>
  </si>
  <si>
    <t>Dirección de Navegación Aérea (DINA)</t>
  </si>
  <si>
    <t xml:space="preserve"> - Dirección General (DG).
 - Dirección de Vigilancia de la Seguridad  Operacional (DVSO).
 - Dirección Administrativa (DA).
 - Dirección Legal (DL).
 - Dirección Financiera (DF).</t>
  </si>
  <si>
    <t xml:space="preserve"> - Presupuesto para adquisición e instalación de equipos tecnológicos de navegación aérea.
 - Recursos para programas de capacitación en los bloques de Aviation System Block Upgrades (ASBUs por sus siglas en inglés).
 - Financiamiento para cooperación técnica con organismos internacionales.</t>
  </si>
  <si>
    <t xml:space="preserve"> - Personal capacitado en implementación de mejoras de las Aviation System Block Upgrades (ASBUs por sus siglas en inglés).
 - Coordinación interdepartamental para asegurar la implementación efectiva.
 - Infraestructura tecnológica para soportar los nuevos sistemas de navegación aérea.
 - Actualización de reglamentación acorde a los estándares de las Aviation System Block Upgrades (ASBUs por sus siglas en inglés).</t>
  </si>
  <si>
    <t>1- Escasez de especialistas en tecnologías avanzadas de navegación aérea para implementar las mejoras Aviation System Block Upgrades (ASBUs por sus siglas en inglés).
2- Débil colaboración con otros Estados de la región y organizaciones internacionales.
3- Falta de procedimientos claros y estandarizados para la operación de los nuevos sistemas y tecnologías.
4- Ausencia de mecanismos adecuados para monitorear el desempeño y la implementación.</t>
  </si>
  <si>
    <t>Sistema de continuidad de servicios críticos operacionales de navegación aérea.</t>
  </si>
  <si>
    <t>Asegurada la continuidad de  los servicios críticos de navegación aérea en condiciones óptimas.</t>
  </si>
  <si>
    <t>% de implementación del sistema de continuidad de servicios críticos de navegación aérea.</t>
  </si>
  <si>
    <t>Informe de disponibilidad de los sistemas de navegación aérea</t>
  </si>
  <si>
    <t xml:space="preserve"> - Dirección General (DG).
 - Dirección de Vigilancia de la Seguridad  Operacional (DVSO).
 - Dirección Administrativa (DA).
 - Dirección Legal (DL).
 - Dirección Financiera (DF).
 - Dirección de Tecnología de la Información y Comunicación (DTIC).</t>
  </si>
  <si>
    <t xml:space="preserve"> - Presupuesto para adquisición de equipos tecnológicos de respaldo y redundancia.
 - Recursos para mantenimiento e infraestructura de sistemas críticos.
 - Financiamiento para capacitación del personal en operación y mantenimiento del sistema de continuidad.</t>
  </si>
  <si>
    <t xml:space="preserve"> - Personal capacitado en gestión de continuidad de servicios críticos.
 - Infraestructura tecnológica adecuada para garantizar servicios de navegación sin interrupciones.
 - Procedimientos documentados para activación y control de sistemas de respaldo.
 - Coordinación efectiva entre las áreas técnicas y operativas.
</t>
  </si>
  <si>
    <t>1- Planificación inadecuada para realizar mantenimientos preventivos y correctivos en los sistemas críticos.
2- Uso de equipos y sistemas tecnológicos desactualizados que no cumplen con los estándares actuales aumentando la probabilidad de fallos técnicos.
3- Posibles interrupciones en los servicios críticos debido a ataques que comprometan la integridad y disponibilidad de los sistemas.
4- Falta de formación continua para el personal encargado de operar y mantener los sistemas críticos.</t>
  </si>
  <si>
    <t>Mejoramiento de la implementación efectiva de los 8 elementos críticos de la OACI (Orgnaización de Aviación Civil Internacional).</t>
  </si>
  <si>
    <t>Aumentado el desempeño internacional del Estado en materia de seguridad operacional.</t>
  </si>
  <si>
    <t>% global de Implementación Efectiva (EI) del Enfoque de Monitoreo Contínuo del Programa Universal de Auditoría de la Supervisión de la Seguridad Operacional (USOAP y CMA en inglés) de la OACI (Orgnaización de Aviación Civil Internacional).</t>
  </si>
  <si>
    <t xml:space="preserve"> Informe de resultados del Programa Universal de Auditoría de la Supervisión de la Seguridad Operacional (USOAP)/  Autoevaluación en el Marco en linea (OLF en inglés)</t>
  </si>
  <si>
    <t>Dirección de Vigilancia de la Seguridad Operacional (DVSO)</t>
  </si>
  <si>
    <t xml:space="preserve"> - Dirección de Normas de Vuelo (DNV).
 - Dirección de Reglamentación  y Registro de Aeronaves (DRRA).
 - Dirección Legal (DL).
 - Dirección de Navegación Aérea (DINA).</t>
  </si>
  <si>
    <t xml:space="preserve"> - Presupuesto para auditorías internas y externas del Enfoque de Monitoreo Coninuo del Programa Universal de Auditoría de la Supervisión de la Seguridad Operacional (USOAP CMA).
 - Recursos para adquisición y mantenimiento de equipos tecnológicos para la vigilancia de seguridad operacional.
 - Financiamiento para programas de capacitación del personal en los 8 elementos críticos de la Orgnaización de Aviación Civil Internacional (OACI).</t>
  </si>
  <si>
    <t xml:space="preserve"> - Personal capacitado en procesos de auditoría y autoevaluación del Enfoque de Monitoreo Coninuo del Programa Universal de Auditoría de la Supervisión de la Seguridad Operacional (USOAP CMA).
 - Infraestructura tecnológica para llevar a cabo auditorías y monitoreo continuo.
 - Coordinación efectiva entre las áreas involucradas (Dirección de Vigilancia de la Seguridad Operacional, Dirección de Normas de Vuelo, Dirección de Reglamentación y Registro de Aeronaves, Dirección Legal, Dirección de Navegación Aérea).
 - Procedimientos actualizados conforme a los estándares de la Orgnaización de Aviación Civil Internacional (OACI).</t>
  </si>
  <si>
    <t>1- Escasez de recursos humanos capacitados para llevar a cabo inspecciones, auditorías y supervisión continua, afectando la capacidad de prevenir riesgos operativos.
2- Aplicación inconsistente de los criterios de supervisión, por la falta de guías y manuales técnicos.
3- Procesos ineficientes para la gestión de hallazgos y la implementación de acciones correctivas.
4- Supervisión ineficiente y decisiones basadas en información incompleta o desactualizada.</t>
  </si>
  <si>
    <t>Aumento de la efectividad del Programa Estatal de Seguridad (SSP en inglés) dominicano.</t>
  </si>
  <si>
    <t xml:space="preserve">Aumentada la efectividad del Programa Estatal de Seguridad </t>
  </si>
  <si>
    <t>% de efectividad del Programa Estatal de Seguridad (SSP en inglés)</t>
  </si>
  <si>
    <t>Informe de autoevaluación</t>
  </si>
  <si>
    <t>Departamento Gestión Estatal de la Seguridad Operacional (DGESO)</t>
  </si>
  <si>
    <t xml:space="preserve"> - Dirección de Normas de Vuelo (DNV).
 - Dirección de Vigilancia de la Seguridad Operacional  (DVSO).
 - Dirección de Navegación Aérea (DINA).
 - Dirección de Reglamentación y Registro de Aeronaves (DRRA).
 - Dirección Legal (DL).</t>
  </si>
  <si>
    <t xml:space="preserve"> - Presupuesto para auditorías y autoevaluaciones del Programa Estatal de Seguridad (SSP en inglés).
 - Recursos para adquisición de herramientas y equipos tecnológicos de seguridad.
 - Financiamiento para programas de capacitación y entrenamiento del personal.</t>
  </si>
  <si>
    <t xml:space="preserve"> - Personal capacitado en gestión y evaluación del Programa Estatal de Seguridad (SSP en inglés).
 - Coordinación entre las áreas involucradas para asegurar la implementación efectiva del programa.
 - Procedimientos actualizados conforme a los estándares de la Orgnaización de Aviación Civil Internacional (OACI).
 - Infraestructura tecnológica adecuada para el seguimiento y monitoreo del Protocolo de Seguridad del Estado (SSP en inglés).</t>
  </si>
  <si>
    <t>1- Limitaciones en la capacidad de monitorear, analizar y mitigar riesgos de manera proactiva por la falta de herramientas y sitemas tecnológicos para la recopilación y análisis de datos.
2- Recursos financieros limitados para implementar y mantener las iniciativas del Programa Estatal de Seguridad (SSP en inglés).
3- Amenaza de ciberseguridad por vulnerabilidades en los sistemas digitales.</t>
  </si>
  <si>
    <t>Sostenida la tendencia decreciente en la tasa de accidentes</t>
  </si>
  <si>
    <t>Tasa de accidentes por despegue de aeronaves.</t>
  </si>
  <si>
    <t>Informe Anual de Seguridad Operacional (IASO)</t>
  </si>
  <si>
    <t>Dirección General (DG)</t>
  </si>
  <si>
    <t xml:space="preserve"> - Dirección de Normas de Vuelo (DNV).
 - Dirección de Vigilancia de la Seguridad Operacional  (DVSO).
 - Dirección de Navegación Aérea (DINA).
 - Dirección de Reglamentación y Registro de Aeronaves (DRRA).
 - Departamento Gestión Estatal de la Seguridad Operacional (DGESO).</t>
  </si>
  <si>
    <t xml:space="preserve"> - Presupuesto para programas de seguridad operacional y auditorías de riesgo.
 - Recursos para adquisición y mantenimiento de equipos de monitoreo de seguridad.
 - Financiamiento para capacitación continua del personal en seguridad operacional.</t>
  </si>
  <si>
    <t xml:space="preserve"> - Personal capacitado en gestión de seguridad operacional y prevención de accidentes.
 - Coordinación entre todas las áreas operativas y de seguridad del Instituto DominIcano de Aviación Civil (IDAC).
 - Procedimientos estandarizados de monitoreo y control de riesgos de seguridad operacional.
 - Infraestructura adecuada para realizar inspecciones y auditorías de seguridad.</t>
  </si>
  <si>
    <t>1- Déficit de formación y actualización para los profesionales responsables de la supervisión de la seguridad.
2- Recursos financieros limitados o resistencia al cambio tecnológico.
3- Retrasos en la implementación de medidas correctivas y preventivas, aumentando la exposición a riesgos.
4- Crecimiento de las operaciones aéreas sin el correspondiente fortalecimiento de los sistemas de gestión de seguridad.</t>
  </si>
  <si>
    <t>Aumentado el número de proveedores de servicios que utilizan programas de seguridad operacional de la industria.</t>
  </si>
  <si>
    <t>Porcentaje de proveedores de servicios que utilizan los programas de la industria reconocidos por la Organización de Aviación Civil Internacional (OACI).</t>
  </si>
  <si>
    <t>Certificaciones obtenidas</t>
  </si>
  <si>
    <t>Departamento Gestión Estatal de la Seeguridad Operacional (DGESO)</t>
  </si>
  <si>
    <t xml:space="preserve"> - Dirección de Normas de Vuelo (DNV).
 - Dirección de Vigilancia de la Seguridad Operacional  (DVSO).
 - Dirección de Navegación Aérea (DINA).</t>
  </si>
  <si>
    <t xml:space="preserve"> - Presupuesto para programas de certificación y acreditación de proveedores.
 - Recursos para implementación de programas de seguridad reconocidos por la Orgnaización de Aviación Civil Internacional (OACI).
 - Financiamiento para actividades de sensibilización y capacitación de proveedores.</t>
  </si>
  <si>
    <t xml:space="preserve"> - Personal capacitado en procesos de certificación y programas de seguridad operacional.
 - Coordinación con proveedores de servicios para fomentar la adopción de los programas de seguridad.
 - Infraestructura para el seguimiento y verificación del cumplimiento de los estándares de la OACI.
 - Procedimientos claros para la promoción y monitoreo de programas de seguridad.</t>
  </si>
  <si>
    <t>1- Falta de interés o resistencia de los proveedores a adoptar los programas de seguridad.
2- No disponibilidad de recursos financieros para apoyar el proceso de certificación.
3- Falta de personal capacitado para dar seguimiento a los procesos de certificación.
4-Ausencia de un sistema eficaz de monitoreo y seguimiento que garantice la adopción y uso de los programas.</t>
  </si>
  <si>
    <t>Eje Estratégico: Competitividad de la Aviación Civil</t>
  </si>
  <si>
    <t xml:space="preserve">Objetivo Estratégico:  Fortalecer la competitividad de la aviación civil mediante el desarrollo de competencias en los profesionales del sector aeronáutico y el fomento de la cooperación internacional para el intercambio de conocimientos, tecnología y mejores prácticas.  </t>
  </si>
  <si>
    <t>Linea base</t>
  </si>
  <si>
    <t>Desarrollo de competencias profesionales en el sector aeronáutico para garantizar la seguridad operacional e impulsar el crecimiento de la aviación civil</t>
  </si>
  <si>
    <t>Satisfecha la demanda de servicios de formación e instrucción aeronáutica</t>
  </si>
  <si>
    <t>Porcentaje de participantes con competencias desarrolladas en materia de aviación civil</t>
  </si>
  <si>
    <t>Certificados de educación continuada emitidos</t>
  </si>
  <si>
    <t>Academia Superior de Ciencias Aeronauticas (ASCA)</t>
  </si>
  <si>
    <t xml:space="preserve"> - Dirección General (DG).
 - Dirección de Recursos Humanos (DRRHH).</t>
  </si>
  <si>
    <t xml:space="preserve"> - Presupuesto aprobado para la formación de profesionales.
 - Inversión en un hub de simulación para prácticas especializadas.
 - Desarrollo de recintos de extensión para mayor cobertura educativa.
 - Implementación de un sistema de gestión LMS (Learning Management System).
 - Recursos para entrenamientos, mobiliarios y equipos.
 - Adquisición de tecnologías de inteligencia artificial y nuevas tecnologías.</t>
  </si>
  <si>
    <t xml:space="preserve"> - Personal técnico especializado.
 - Recursos humanos capacitados para impartir formación y supervisión.
 - Infraestructura tecnológica para simulación y entrenamiento. Logística para facilitar el acceso a la formación.
 - Alianzas público-privadas para fortalecer los programas de formación.</t>
  </si>
  <si>
    <t>1- Escasez de profesionales calificados para cubrir las necesidades de formacion en instrucción aeronáutica.
2- Recursos tecnológicos y físicos inadecuados para atender a un mayor número de estudiantes o implementar metodologías modernas.
3- Creación de programas formativos que no cubren las demandas reales del mercado laboral.</t>
  </si>
  <si>
    <t>Porcentaje de satisfacción de los participantes con la capacitación recibida</t>
  </si>
  <si>
    <t>Títulos del nivel técnico superior emitidos</t>
  </si>
  <si>
    <t>Academia Superior de Ciencias Aeronáuticas (ASCA)</t>
  </si>
  <si>
    <t xml:space="preserve"> - Presupuesto aprobado para la formación de profesionales.
 - Desarrollo de recintos de extensión para mayor cobertura educativa.
 - Implementación de un sistema de gestión LMS (Learning Management System). Recursos para entrenamientos, mobiliarios y equipos. 
 - Actualización de la infraestructura tecnológica didáctica.</t>
  </si>
  <si>
    <t xml:space="preserve"> - Recursos humanos capacitados para impartir formación y supervisión.
 - Infraestructura tecnológica para simulación y entrenamiento.
 - Logística para facilitar el acceso a la formación.
 - Alianzas público-privadas para fortalecer los programas de formación.</t>
  </si>
  <si>
    <t>Programa de asistencia técnica</t>
  </si>
  <si>
    <t>Incrementada la capacidad técnica de los actores del sector de la aviación civil nacional</t>
  </si>
  <si>
    <t>Porcentaje de intervenciones que mejoran el desempeño técnico del sector</t>
  </si>
  <si>
    <t>N/D</t>
  </si>
  <si>
    <t>Informes de asistencia técnica</t>
  </si>
  <si>
    <t>Dirección de Planificación y Desarrollo (DPD)</t>
  </si>
  <si>
    <t xml:space="preserve"> - Academia Superior de Ciencias Aeronáuticas (ASCA).
 - Dirección de Normas de Vuelo (DNV).
 - Dirección de la Vigilancia de la Seguridad Operacional (DVSO).
 - Dirección de Navegación Aerea (DINA).
 - Dirección de Reglamentación y Registro de Aeronaves (DRRA).</t>
  </si>
  <si>
    <t xml:space="preserve"> - Presupuesto para contratación de consultores internacionales y nacionales especializados.
 - Recursos económicos para implementar el plan de asistencia técnica a nivel nacional.</t>
  </si>
  <si>
    <t xml:space="preserve"> - Apoyo de la Dirección General.
 - Designación de responsables en las areas técnicas para coordinar la implementación del programa.
 - Acuerdos interinstitucionales vigentes.
 - Participación activa de aerolíneas, aeropuertos y otras entidades del sector.
 - Apoyo de los organismos internacionales como Organización de Aviación Civil Internacional (OACI), Asociación Internacional de Transporte Aéreo (IATA por sus siglas en inglés) y la Asociación de Aviación Federal (FAA por sus siglas en inglés) para la detección de necesidades y provisión del servicio.</t>
  </si>
  <si>
    <t>1- Falta de asignación de recursos para implementar el programa.
2- Cambios en políticas internacionales que limiten la participación del IDAC.
3- Falta de interés de las instituciones a recibir asistencia técnica.</t>
  </si>
  <si>
    <t>TABLA DE RESULTADOS, INDICADORES Y METAS AL 2028</t>
  </si>
  <si>
    <t>Eje Estratégico: Sostenibilidad Ambiental y Acción Climática en la Aviación Civil</t>
  </si>
  <si>
    <t>Objetivo Estratégico:  Promover una aviación civil sostenible y resiliente al cambio climático mediante la implementación de prácticas operativas y administrativas que reduzcan el impacto ambiental y cumplan con los compromisos internacionales en materia de emisiones y sostenibilidad.</t>
  </si>
  <si>
    <t>Plan de acción para la reducción de emisiones y ruido generados por las operaciones aeronáuticas.</t>
  </si>
  <si>
    <t xml:space="preserve">Reducidas las emisiones de CO₂ y ruido operacional en las actividades aeronáuticas que se encuentran bajo la supervisión del Instituto Domincano de Aviación Civil (IDAC). </t>
  </si>
  <si>
    <t>Nivel de emisiones de CO₂ en aeropuertos clave bajo el programa de seguimiento.</t>
  </si>
  <si>
    <t>Informes de monitoreo de emisiones de CO₂ en aeropuertos clave.</t>
  </si>
  <si>
    <t>Departamento de Desarrollo Sustentable (DDS)</t>
  </si>
  <si>
    <t>Dirección General (DG)
Dirección de la Vigilancia de la Seguridad Operacional (DVSO)
Dirección de Navegación Aerea (DINA) 
Dirección de Reglamentación y Registro de Aeronaves (DRRA)</t>
  </si>
  <si>
    <t>Presupuesto aprobado para reuniones internacionales.
Implementación de una unidad de monitoreo de emisiones de CO₂.
Recursos para adquisición de equipos y software para medición y seguimiento.</t>
  </si>
  <si>
    <t>Personal capacitado en monitoreo de emisiones.
Infraestructura tecnológica adecuada.
Logística para instalación y operación del sistema de monitoreo.
Alianzas internacionales para cooperación técnica.</t>
  </si>
  <si>
    <t>1- Escasez de recursos financieros o resistencia de los operadores a invertir en tecnologías avanzadas de reducción de emisiones y ruido.
2- Incumplimiento de estándares internacionales y exposición a sanciones regulatorias o pérdida de oportunidades de cooperación internacional.
3- Carencia de sistemas tecnológicos y programas adecuados para medir y monitorear las emisiones y ruido generados por las operaciones aeronáuticas.
4- Crecimiento continuo de operaciones aéreas sin planificación adecuada para mitigar el impacto ambiental.</t>
  </si>
  <si>
    <t>Nivel de emisiones de CO₂  de los operadores aéreos bajo el programa de seguimiento.</t>
  </si>
  <si>
    <t>Informes de monitoreo de emisiones de CO₂ de los operadores aéreos.</t>
  </si>
  <si>
    <t>Dirección General (DG)
Dirección de Normas de Vuelo (DNV)
Dirección de Navegación Aerea (DINA)
Dirección de Reglamentación y Registro de Aeronaves (DRRA)</t>
  </si>
  <si>
    <t>Presupuesto para implementación de programas de monitoreo.
Fondos para capacitación del personal en reducción de emisiones.
Recursos para cooperación internacional y participación en foros ambientales.</t>
  </si>
  <si>
    <t>Personal especializado en monitoreo y control de emisiones.
Infraestructura y software para análisis de datos.
Coordinación con operadores aéreos.
Alianzas internacionales para cumplir con compromisos ambientales.</t>
  </si>
  <si>
    <t>Nivel de ruido operacional en aeropuertos (decibeles)</t>
  </si>
  <si>
    <t>Despegue: 91dB</t>
  </si>
  <si>
    <t>Despegue: 88dB</t>
  </si>
  <si>
    <t>Informes de medición de ruido operacional.</t>
  </si>
  <si>
    <t>Dirección de la Vigilancia de la Seguridad Operacional (DVSO)
Dirección de Normas de Vuelo (DNV)
Dirección de Reglamentación y Registro de Aeronaves (DRRA)</t>
  </si>
  <si>
    <t>90dB</t>
  </si>
  <si>
    <t>89dB</t>
  </si>
  <si>
    <t>88.5dB</t>
  </si>
  <si>
    <t>88dB</t>
  </si>
  <si>
    <t>Presupuesto para implementar el programa de monitoreo acústico.
Recursos para adquisición de equipos de medición de ruido.
Fondos para capacitación del personal en gestión de ruido.</t>
  </si>
  <si>
    <t>Personal capacitado en monitoreo de ruido.
Infraestructura tecnológica para medición y análisis acústico.
Procesos de colaboración con organismos internacionales.</t>
  </si>
  <si>
    <t>Aterrizaje: 95dB</t>
  </si>
  <si>
    <t>Aterrizaje: 92dB</t>
  </si>
  <si>
    <t>94dB</t>
  </si>
  <si>
    <t>93dB</t>
  </si>
  <si>
    <t>92.5dB</t>
  </si>
  <si>
    <t>92dB</t>
  </si>
  <si>
    <t xml:space="preserve"> Fortalecimiento de la gestión ambiental mediante procesos eficientes, tecnologias sostenibles y energias renovables. </t>
  </si>
  <si>
    <t>Mejorada la gestión medioambiental en las instalaciones del Instituto Domincano de Aviación Civil (IDAC).</t>
  </si>
  <si>
    <t>Porcentaje de residuos sólidos debidamente gestionados</t>
  </si>
  <si>
    <t>Acta de descargo de residuos gestionados.</t>
  </si>
  <si>
    <t>DG/ DA/ DFI/ Todas las Direcciones del IDAC</t>
  </si>
  <si>
    <t>Presupuesto para infraestructura de gestión de residuos.
Recursos para capacitación en manejo de residuos.
Fondos para adquisición de equipos de reciclaje.</t>
  </si>
  <si>
    <t>Personal capacitado en gestión ambiental.
Logística para recolección y manejo de residuos.
Procedimientos estandarizados de gestión de residuos.</t>
  </si>
  <si>
    <t>1- Falta de infraestructura adecuada para gestión de residuos.
2- Limitaciones presupuestarias para la adopción de tecnologías y prácticas necesarias para mejorar la gestión medioambiental.
3- Falta de formación en prácticas de gestión ambiental sostenible para el personal del IDAC.
4- Ausencia de Indicadores de Seguimiento.
5- Desactualización de Políticas y Normativas Ambientales</t>
  </si>
  <si>
    <t>Porcentaje de cobertura de la certificación ISO 14001:2015</t>
  </si>
  <si>
    <t>Informe auditora Certificación ISO 14001:2015.</t>
  </si>
  <si>
    <t>DDS</t>
  </si>
  <si>
    <t>DG/ DFIS/ Todas las Direcciones del IDAC</t>
  </si>
  <si>
    <t>Presupuesto para auditorías de certificación ISO 14001.
Fondos para implementación de procesos de gestión ambiental.
Recursos para capacitación del personal.</t>
  </si>
  <si>
    <t>Personal capacitado en normativas ISO.
Infraestructura para implementación de procesos ambientales.
Coordinación interna para cumplimiento de requisitos.</t>
  </si>
  <si>
    <t>Mejorada la eficiencia energética en las instalaciones del Instituto Dominicano de Aviación Civil (IDAC).</t>
  </si>
  <si>
    <t>Kilowatts por hora (KW/h) consumidos en instalaciones operativas del Instituto Dominicano de Aviación Civil (IDAC).</t>
  </si>
  <si>
    <t>4,874,928</t>
  </si>
  <si>
    <t>4,387,435</t>
  </si>
  <si>
    <t>Informes anuales de consumo energético.</t>
  </si>
  <si>
    <t>Todas las Direcciones del IDAC</t>
  </si>
  <si>
    <t>4,728,680</t>
  </si>
  <si>
    <t>4,586,432</t>
  </si>
  <si>
    <t>4,848,933</t>
  </si>
  <si>
    <t>Presupuesto para implementación de proyectos de eficiencia energética.
Recursos para adquisición de equipos de bajo consumo energético.
Fondos para instalación de energías renovables.</t>
  </si>
  <si>
    <t>Personal capacitado en eficiencia energética.
Infraestructura adecuada para implementar soluciones de ahorro energético.
Procedimientos de monitoreo del consumo energético.</t>
  </si>
  <si>
    <t>1- Recursos financieros insuficientes para implementar sistemas y tecnologías de eficiencia energética.
2- Insuficiente formación técnica sobre prácticas y tecnologías de eficiencia energética para el personal del IDAC.
3- Incumplimiento de metas por falta de recursos. 
4- Ausencia de sistemas para medir el consumo energético y evaluar el impacto de las iniciativas implementadas.</t>
  </si>
  <si>
    <t>Programa de responsabilidad social ambiental en comunidades cercanas a los aeropuertos.</t>
  </si>
  <si>
    <t>Mejoradas las condiciones ambientales en las comunidades del entorno de los aeropuertos.</t>
  </si>
  <si>
    <t>Porcentaje de cumplimiento del programa de responsabilidad social.</t>
  </si>
  <si>
    <t>Informes de cumplimiento del programa de responsabilidad social.
Reportes de evaluación de impacto ambiental y social.
Convenios firmados con organizaciones comunitarias y entidades locales.</t>
  </si>
  <si>
    <t>Dirección de Comunicaciones y Relaciones Públicas (DCRP).</t>
  </si>
  <si>
    <t>Departamento de Desarrollo Sustentable (DDS).
Dirección de Planificación y Desarrollo (DPD).</t>
  </si>
  <si>
    <t>Presupuesto para implementación de proyectos comunitarios.
Fondos para adquisición de materiales y equipos.
Recursos para campañas de sensibilización y educación ambiental.</t>
  </si>
  <si>
    <t>Personal capacitado para ejecutar proyectos comunitarios.
Coordinación con organizaciones locales y comunitarias.
Infraestructura y logística para ejecución de proyectos.</t>
  </si>
  <si>
    <t>1- Limitaciones presupuestarias para ejecutar proyectos de mejora ambiental en las comunidades.
2- Débil colaboración entre las autoridades aeroportuarias, municipales y organizaciones comunitarias.
3- Baja adopción de prácticas sostenibles por parte de las comunidades por el limitado acceso a programas educativos sobre prácticas sostenibles y conservación ambiental.</t>
  </si>
  <si>
    <t>Eje Estratégico:  Fortalecimiento de los procesos internos</t>
  </si>
  <si>
    <t xml:space="preserve">Objetivo Estratégico: Asegurar la eficiencia del desempeño misional e institucional </t>
  </si>
  <si>
    <t xml:space="preserve">Normalización y Estandarización de la Gestión  Institucional </t>
  </si>
  <si>
    <t>Asegurado y mejorado el desempeño institucional del Instituto Dominicano de Aviación Civil (IDAC)</t>
  </si>
  <si>
    <t xml:space="preserve">Indices de desempeño institucional </t>
  </si>
  <si>
    <t>Informes de medición, seguimiento y evaluación del Plan Operativo Anual (POA) y Plan Estratégico Institucional (PEI)</t>
  </si>
  <si>
    <t>Todas las direcciones</t>
  </si>
  <si>
    <t xml:space="preserve"> - Presupuesto para implementación y mantenimiento de herramientas de seguimiento y evaluación del Plan Operativo Anual (POA) y Plan Estratégico Institucional (PEI).
 - Recursos para auditorías de desempeño institucional.
 - Inversión en capacitaciones y desarrollo de competencias del personal involucrado.</t>
  </si>
  <si>
    <t xml:space="preserve"> - Personal capacitado en gestión del desempeño y evaluación institucional.
 - Infraestructura tecnológica para la recopilación y análisis de datos.
 - Colaboración y compromiso de todas las unidades organizativas en el proceso de mejora continua.</t>
  </si>
  <si>
    <t>1- Desviación de prioridades institucionales que afecte el seguimiento del desempeño.
2- Resistencia al cambio por parte del personal o unidades organizativas.
3- Falta de colaboración interdepartamental en el proceso de medición y mejora.
4- Cambios en las normativas o procesos internos que dificulten el cumplimiento de metas.</t>
  </si>
  <si>
    <t>Asegurado el cumplimiento de los requerimientos de la administración pública</t>
  </si>
  <si>
    <t>Porcentaje de cumplimiento Sistema de Gestión de la Gobernabilidad (SIGOB)</t>
  </si>
  <si>
    <t>Reportes de medición indicadores del Sistema de Gestión de la Gobernabilidad (SIGOB)</t>
  </si>
  <si>
    <t>Dirección de Fiscalización (DFISC)</t>
  </si>
  <si>
    <t>Dirección de Recursos Humanos (DRRHH)
Dirección de Planificación y Desarrollo (DPD)
Dirección Administrativa (DA)
Dirección Financiera (DF)
Dirección de Transparencia y Atención Ciudadana (DTAC)
Dirección de las Tecnologías de las Informaciones y Comunicaciones (DTIC)</t>
  </si>
  <si>
    <t xml:space="preserve"> - Presupuesto para capacitaciones en el uso del Sistema de Gestión de Gobernabilidad (SIGOB).
 - Recursos para auditorías internas y seguimiento de indicadores.
 - Inversión en herramientas tecnológicas de monitoreo y evaluación.</t>
  </si>
  <si>
    <t xml:space="preserve"> - Personal capacitado en el uso y seguimiento del Sistema de Gestión de Gobernabilidad (SIGOB).
 - Compromiso de las unidades organizativas para reportar información a tiempo.
 - Infraestructura tecnológica adecuada para el registro y monitoreo de datos.</t>
  </si>
  <si>
    <t>1- Falta de capacitación del personal en el uso del Sistema de Información y Gestión para la Gobernabilidad (SIGOB).
2- Retrasos en el reporte de datos por parte de las unidades organizativas.
3- Cambios en los lineamientos gubernamentales que afecten el cumplimiento de los requerimientos.</t>
  </si>
  <si>
    <t>Cumplidas las normativas de control interno</t>
  </si>
  <si>
    <t>Porcentaje de cumplimiento de las normas de control interno</t>
  </si>
  <si>
    <t>Reportes de las Normas Básicas de Control Interno (NOBACI)</t>
  </si>
  <si>
    <t>Contraloría de la República
Dirección General (DG)
Dirección de Recursos Humanos (DRRHH)
Dirección Planificación y Desarrollo (DPD)
Dirección Financiera (DF)
Dirección Transparencia (DTAC)
Comisión de Etica</t>
  </si>
  <si>
    <t xml:space="preserve"> - Presupuesto para capacitaciones sobre las normas básicas de control interno (NOBACI).
 - Recursos para la implementación de herramientas de monitoreo y auditoría.
 - Financiamiento para auditorías internas y externas.
 - Inversión en tecnología para automatizar procesos de control interno.</t>
  </si>
  <si>
    <t xml:space="preserve"> - Personal capacitado en normas básicas de control interno (NOBACI).
 - Compromiso y colaboración de las áreas involucradas en los procesos de control.
 - Infraestructura tecnológica adecuada para seguimiento y documentación de evidencias.
 - Manuales y procedimientos actualizados conforme a las normativas de control interno.</t>
  </si>
  <si>
    <t>1- Incumplimiento de plazos para la entrega de evidencias requeridas.
2- Falta de capacitación técnica o desconocimiento de las normativas por parte del personal.
3- Salida de personal con conocimiento especializado. 
4- Evidencias incorrectas o incompletas durante auditorías.
5- Falta de recursos tecnológicos para llevar a cabo los procesos de control interno de manera eficiente.</t>
  </si>
  <si>
    <t>Auditados los procesos de gestión</t>
  </si>
  <si>
    <t>Porcentaje de cumplimiento de los requisitos de las normas ISO</t>
  </si>
  <si>
    <t>Informe de auditoría</t>
  </si>
  <si>
    <t xml:space="preserve"> - Presupuesto aprobado para la ejecución de auditorías internas y externas.
 - Recursos para contratación de auditores especializados.
 - Inversión en herramientas tecnológicas de auditoría y seguimiento.
 - Financiamiento para capacitaciones en procesos de auditoría y normativas ISO.</t>
  </si>
  <si>
    <t xml:space="preserve"> - Personal capacitado en normas ISO y procesos de auditoría.
 - Colaboración de todas las áreas involucradas en los procesos auditados.
 - Infraestructura tecnológica para registrar, analizar y documentar hallazgos de auditoría.
 - Manuales y procedimientos actualizados conforme a las normas ISO.</t>
  </si>
  <si>
    <t>1- Falta de planificación o desconocimiento de los procesos que deben ser auditados.
2- Incumplimiento de plazos establecidos para las auditorías.
3- Bajo compromiso institucional en la implementación de acciones correctivas.
4-  Falta de evidencias o documentación incompleta durante el proceso de auditoría.
5- Desviación presupuestaria que afecte la ejecución de auditorías programadas.</t>
  </si>
  <si>
    <t>Fortalecimiento del Desarrollo Organizacional  y de la Calidad en la Gestión</t>
  </si>
  <si>
    <t>Porcentaje de procesos institucionales documentados y simplificados</t>
  </si>
  <si>
    <t>Informes de procesos</t>
  </si>
  <si>
    <t>Direccion de Planificación y Desarrollo (DPD)</t>
  </si>
  <si>
    <t xml:space="preserve"> - Presupuesto para capacitaciones especializadas.
 - Recursos para auditorías internas y seguimiento.
 - Inversión en herramientas tecnológicas para la gestión de procesos.</t>
  </si>
  <si>
    <t xml:space="preserve"> - Personal capacitado en documentación y simplificación de procesos.
 - Infraestructura tecnológica para la recopilación y análisis de datos.
 - Colaboración y compromiso de todas las unidades organizativas en el proceso de mejora continua.</t>
  </si>
  <si>
    <t>1- Falta de herramientas o personal capacitado para ejecutar los procesos internos.
2- Poca coordinación entres las áreas o falta de supervisión.
3- Ausencia de programas de formación contínua en calidad y desarrollo organizacional.
4- Ausencia de indicadores o mecanismos de seguimiento.</t>
  </si>
  <si>
    <t>Porcentaje de estrategias de gestión de la calidad efectuadas en la organización</t>
  </si>
  <si>
    <t>Informes
Guías de autoevaluación
Reportes
Auditorias</t>
  </si>
  <si>
    <t>Satisfechos los requerimientos legales demandados por la institución</t>
  </si>
  <si>
    <t>Porcentaje de requerimientos legales atendidos</t>
  </si>
  <si>
    <t>Actas de reunión
Estudios y opinión legal
Correos electrónicos
Verificación de información a las partes actuantes o interesadas</t>
  </si>
  <si>
    <t>Dirección Legal (DL)</t>
  </si>
  <si>
    <t xml:space="preserve"> - Presupuesto para la contratación de servicios legales externos.
 - Recursos para capacitaciones y actualizaciones legales del personal.
 - Financiamiento para servicios notariales y traslados para intercambios de información legal.</t>
  </si>
  <si>
    <t xml:space="preserve"> - Personal capacitado en normativa legal y administrativa aplicable al IDAC.
 - Colaboración y disposición de todas las áreas para proporcionar información requerida a tiempo.
 - Infraestructura tecnológica para el seguimiento y archivo de documentación legal.
 - Manuales de procedimientos actualizados en materia legal.</t>
  </si>
  <si>
    <t>1- Falta de competencia del personal para manejar temas legales complejos.
2- Retrasos en la entrega de información por parte de las áreas involucradas.
3- Falta de recursos tecnológicos y protocolares para atender los requerimientos legales eficientemente.
4- Incumplimiento de plazos legales debido a procesos administrativos internos.
5- Cambios en la normativa legal que requieran ajustes constantes en los procesos.</t>
  </si>
  <si>
    <t>Fortalecimiento de la gestion humana del IDAC</t>
  </si>
  <si>
    <t>Incrementado el desempeño laboral de los colaboradores del Instituto Dominicano de Aviación Civil (IDAC)</t>
  </si>
  <si>
    <t>Porcentaje de los colaboradores que superan la media del desempeño</t>
  </si>
  <si>
    <t>Evaluaciones del Desempeño</t>
  </si>
  <si>
    <t>Dirección de Recursos Humanos (DRRHH)</t>
  </si>
  <si>
    <t xml:space="preserve"> - Presupuesto para implementar y mantener herramientas de evaluación del desempeño.
 - Recursos para programas de capacitación y desarrollo profesional.
 - Inversión en plataformas tecnológicas para automatización de tareas y seguimiento del desempeño.</t>
  </si>
  <si>
    <t xml:space="preserve"> - Personal capacitado en procesos de evaluación del desempeño.
 - Compromiso de los supervisores para aplicar y dar seguimiento a las evaluaciones.
 - Infraestructura tecnológica para automatización de tareas y procesos de evaluación.
 - Estrategias de retroalimentación continua y desarrollo de competencias.</t>
  </si>
  <si>
    <t>1- Falta de compromiso de los supervisores para aplicar evaluaciones de manera constante.
2- Resistencia al cambio por parte de los colaboradores.
3- Desconocimiento de los procesos de evaluación por parte del personal.
4- Limitación de recursos tecnológicos para automatizar tareas.
5- Desviación presupuestaria que afecte los programas de capacitación y desarrollo.</t>
  </si>
  <si>
    <t>Gestionados los riesgos para la salud y la seguridad laboral, contribuyendo con lugares de trabajos seguros y limpios</t>
  </si>
  <si>
    <t>Porcentaje de implementación del Plan de Seguridad y Salud en el Trabajo (SST)</t>
  </si>
  <si>
    <t xml:space="preserve">Informe de Ejecución Plan de Seguridad y Salud en el Trabajo (SST) </t>
  </si>
  <si>
    <t xml:space="preserve"> - Recursos financieros para la implementación del Plan.  
 - Adquisición de Recursos y Equipos. 
 - Presupuesto para capacitación. 
 - Recursos económicos para realizar modificaciones en las instalaciones de acuerdo a normativas de seguridad.</t>
  </si>
  <si>
    <t xml:space="preserve"> - Personal capacitado en SST. 
 - Compromiso de la alta dirección. 
 - Creación o actualización de politicas y normativas internas sobre SST. 
 - Coordinación interdepartamental. 
 - Involucramiento y compromiso de los colaboradores. 
 - Relación con entidades regulatorias.</t>
  </si>
  <si>
    <t>1- Falta de capacitación al personal en protocolos de seguridad y salud laboral.
2- Fallas en el mantenimiento de los equipos.
3- Lugares de trabajo que no cumplan con condiciones ergonómicas, ventilación, iluminación o limpieza adecuada.
4- Ausencia de medidas preventivas.
5- Falta de monitoreo de salud ocupacional.</t>
  </si>
  <si>
    <t>Satisfechos los requerimientos administrativos de personal</t>
  </si>
  <si>
    <t>Porcentaje de satisfacción de los colaboradores</t>
  </si>
  <si>
    <t>Encuesta de Satisfación</t>
  </si>
  <si>
    <t xml:space="preserve"> - Presupuesto para el diseño e implementación de herramientas de evaluación de satisfacción.
 - Recursos para programas de bienestar y desarrollo del personal.
 - Financiamiento para capacitación continua en procesos administrativos.</t>
  </si>
  <si>
    <t xml:space="preserve"> - Personal capacitado en procesos administrativos y atención al colaborador.
 - Infraestructura tecnológica para gestionar evaluaciones de satisfacción.
 - Compromiso de los supervisores para aplicar y dar seguimiento a las evaluaciones.
 - Estrategias de comunicación efectiva y retroalimentación continua.</t>
  </si>
  <si>
    <t xml:space="preserve">1- Desviación presupuestaria que afecte los programas de bienestar del personal.
2- Falta de compromiso de los supervisores para gestionar procesos administrativos.
3- Retrasos en la implementación de herramientas para medir la satisfacción.
</t>
  </si>
  <si>
    <t>Eficientización de la gestión administrativa y financiera</t>
  </si>
  <si>
    <t>Asegurada la continuidad de las operaciones del Instituto Dominicano de Aviación Civil (IDAC)</t>
  </si>
  <si>
    <t>Porcentaje de cumplimiento de los requerimientos solicitados</t>
  </si>
  <si>
    <t>Informe de Ejecución Plan Anual de Compras y Contrataciones (PACC)</t>
  </si>
  <si>
    <t>Dirección Administrativa (DA)</t>
  </si>
  <si>
    <t xml:space="preserve"> - Presupuesto aprobado para la ejecución y seguimiento del Plan Anual de Compras y Contrataciones (PACC).
 - Recursos para adquisición de insumos y materiales necesarios para garantizar las operaciones.
 - Financiamiento para mantenimiento de infraestructura y equipos operativos.</t>
  </si>
  <si>
    <t xml:space="preserve"> - Personal capacitado en la ejecución del Plan Anual de Compras y Contrataciones (PACC) y gestión de operaciones.
 - Coordinación eficiente entre las áreas administrativas y operativas.
 - Infraestructura adecuada para garantizar el flujo continuo de los procesos administrativos.
 - Sistemas de monitoreo y control para el seguimiento de las solicitudes aprobadas.</t>
  </si>
  <si>
    <t xml:space="preserve">1- Falta de planificación adecuada.
2- Dependencia de proveedores externos.
3- Rotación de personal clave.
4- Incumplimiento de normativas internacionales.
5- Brechas de ciberseguridad que comprometan sistemas y datos operativos.
</t>
  </si>
  <si>
    <t>Eficientizado el uso de los recursos financieros del Instituto Dominicano de Aviación Civil (IDAC)</t>
  </si>
  <si>
    <t>Indice de gestión presupuestaria (IGP)</t>
  </si>
  <si>
    <t>Reportes financieros</t>
  </si>
  <si>
    <t>Dirección Financiera (DF)</t>
  </si>
  <si>
    <t>Dirección administrativa (DA).
Dirección de Planificacion y Desarrollo (DPD)</t>
  </si>
  <si>
    <t xml:space="preserve"> - Presupuesto para implementación y mantenimiento de herramientas de gestión presupuestaria.
 - Recursos para capacitaciones en planificación y ejecución financiera.
 - Financiamiento para auditorías internas y externas del uso de recursos financieros.</t>
  </si>
  <si>
    <t xml:space="preserve"> - Personal capacitado en procesos de gestión presupuestaria y financiera.
 - Infraestructura tecnológica para el seguimiento y control del presupuesto.
 - Compromiso de todas las áreas para cumplir con los procesos y plazos de ejecución financiera.
 - Procedimientos estandarizados para la planificación y ejecución del presupuesto.</t>
  </si>
  <si>
    <t xml:space="preserve">1- Falta de capacitación en gestión financiera.
2- Desviación presupuestaria que afecte el cumplimiento de metas.
3- Retrasos en la ejecución de la planificación presupuestaria.
4- Falta de seguimiento oportuno a las asignaciones presupuestarias.
</t>
  </si>
  <si>
    <t xml:space="preserve">Optimizacion de la infraestructura tecnologica, innovacion y desarrollo de sistema de informacion </t>
  </si>
  <si>
    <t>Asegurada la disponibilidad, confiabilidad y seguridad de los servicios de red institucionales</t>
  </si>
  <si>
    <t>Porcentaje de equipos de infraestructura actualizados</t>
  </si>
  <si>
    <t>Verificación física de equipos instalados</t>
  </si>
  <si>
    <t>Dirección de Tecnología de la Información y Comunicación (DTIC)</t>
  </si>
  <si>
    <t>Dirección de la Tecnología de la Información y Comunicación (DTIC)
Dirección Administrativa (DA)
Dirección General (DG)</t>
  </si>
  <si>
    <t xml:space="preserve"> - Presupuesto para adquisición y actualización de equipos de red.
 - Recursos para mantenimiento preventivo y correctivo.
 - Financiamiento para servicios de instalación y configuración de equipos.</t>
  </si>
  <si>
    <t xml:space="preserve"> - Personal capacitado en administración de infraestructura tecnológica.
 - Coordinación con proveedores y servicios de soporte técnico.
 - Infraestructura física adecuada para la instalación de nuevos equipos.</t>
  </si>
  <si>
    <t xml:space="preserve">1- Falta de respuesta oportuna a las incidencias de los usuarios.
2- Interrupciones en el servicio de los proveedores externos.
3- Falta de identificación oportuna de vulnerabilidades críticas.
4- Desconocimiento o falta de capacitación del personal en temas de seguridad.
5- Falta de actualización de políticas y procedimientos de seguridad.
6- Ataques cibernéticos que afecten la operación del IDAC.
</t>
  </si>
  <si>
    <t>Nivel de satisfación de los usuarios con el servicio de internet</t>
  </si>
  <si>
    <t>Encuesta de satisfacción de servicios TIC</t>
  </si>
  <si>
    <t xml:space="preserve"> - Presupuesto para mejoras en la calidad del servicio de Internet.
 - Recursos para contratación de proveedores de servicios de conectividad.
 - Financiamiento para herramientas de monitoreo de ancho de banda y rendimiento.</t>
  </si>
  <si>
    <t xml:space="preserve"> - Personal capacitado en gestión de redes y soporte técnico.
 - Implementación de procesos de atención y resolución de incidencias.
 - Infraestructura tecnológica para optimizar el servicio de internet.</t>
  </si>
  <si>
    <t>Porcentaje de vulnerabilidades detectadas y tratadas</t>
  </si>
  <si>
    <t>Proceso de vulnerabilidades técnicas</t>
  </si>
  <si>
    <t>Dirección de Tecnología de la Información y Comunicaciones (DTIC)</t>
  </si>
  <si>
    <t>Dirección Administrativa (DA)
Dirección de Recursos Humanos (DRRHH)
Dirección de Planificación y Desarrollo (DPD)</t>
  </si>
  <si>
    <t xml:space="preserve"> - Presupuesto para adquisición de herramientas de seguridad y monitoreo.
 - Recursos para contratación de servicios especializados en ciberseguridad.
 - Financiamiento para auditorías y evaluaciones de seguridad periódicas.</t>
  </si>
  <si>
    <t xml:space="preserve"> - Personal capacitado en seguridad informática y gestión de vulnerabilidades.
 - Procedimientos establecidos para la detección y mitigación de vulnerabilidades.
 - Infraestructura tecnológica adecuada para monitoreo continuo.</t>
  </si>
  <si>
    <t>Garantizada la protección de los activos físicos y la integridad de las instalaciones mediante tecnologías de la información y comunicaciones</t>
  </si>
  <si>
    <t>Índice de vulnerabilidad de activos físicos</t>
  </si>
  <si>
    <t>Reportes de incidentes</t>
  </si>
  <si>
    <t>1- Vulnerabilidades de los sistemas.
2- Fallas en la infraestructura tecnológica.
3- Falta de mantenimiento preventivo.
4- Amenazas externas como ransomware, malware o ataques dirigidos a los sistemas de control.
5- Dependencia de un solo proveedor tecnológico.
6- Falta de un plan de recuperación ante desastres.</t>
  </si>
  <si>
    <t>Porcentaje de Áreas Críticas Cubiertas por Sistemas de Vigilancia Electrónica</t>
  </si>
  <si>
    <t>Informe de cobertura de sistemas de vigilancia</t>
  </si>
  <si>
    <t>Dirección Administrativa (DA)
Dirección de Recursos Humanos (DRRHH)</t>
  </si>
  <si>
    <t xml:space="preserve"> - Presupuesto para adquisición de equipos tecnológicos según el catálogo.
 - Recursos para mantenimiento y actualización periódica de equipos.
 - Financiamiento para contratación de proveedores y servicios de soporte técnico.</t>
  </si>
  <si>
    <t xml:space="preserve"> - Personal capacitado en la gestión de inventarios y adquisiciones tecnológicas.
 - Coordinación efectiva con el Departamento de Compras y el almacén.
 - Procesos estandarizados para la selección y adquisición de equipos.
 - Infraestructura adecuada para el almacenamiento y distribución de equipos.</t>
  </si>
  <si>
    <t>Mejorada la gestión digital y atención al usuario</t>
  </si>
  <si>
    <t>Porcentaje de implementación del Plan de adecuación de equipos tecnológicos</t>
  </si>
  <si>
    <t>Informe de implementación del plan.
Reportes de entrada de almacén.</t>
  </si>
  <si>
    <t>Departamento de Gestión de los Servicios TIC</t>
  </si>
  <si>
    <t>1- Retrasos en la atención de solicitudes, afectando la percepción del usuario.
2- Falta de capacitación del personal en atención al cliente.
3- Problemas tecnológicos que dificulten una atención eficiente.
4- Resistencia al cambio en los procesos de atención al usuario.</t>
  </si>
  <si>
    <t>Nivel de satisfacción de los usuarios con los servicios digitales</t>
  </si>
  <si>
    <t>Encuesta de Satisfacción de servicios TIC</t>
  </si>
  <si>
    <t xml:space="preserve"> - Presupuesto para encuestas de satisfacción y análisis de resultados.
 - Recursos para programas de mejora en atención al usuario.
 - Financiamiento para herramientas tecnológicas de gestión y monitoreo del servicio.</t>
  </si>
  <si>
    <t xml:space="preserve"> - Personal capacitado en atención al usuario y resolución de incidencias.
 - Procesos estandarizados para la gestión de solicitudes y reclamos.
 - Infraestructura tecnológica adecuada para registrar y gestionar solicitudes de los usuarios.</t>
  </si>
  <si>
    <t>Porcentaje de solicitudes de usuarios resueltas dentro del tiempo establecido</t>
  </si>
  <si>
    <t xml:space="preserve">Informes de gestión </t>
  </si>
  <si>
    <t xml:space="preserve"> - Presupuesto para implementación y mantenimiento de sistemas de gestión de servicios.
 - Recursos para capacitación del personal en asignación eficiente de servicios.
 - Financiamiento para herramientas tecnológicas de monitoreo y control de solicitudes.</t>
  </si>
  <si>
    <t xml:space="preserve"> - Personal capacitado en procesos de asignación y gestión de servicios.
 - Infraestructura tecnológica adecuada para el seguimiento de solicitudes.
 - Procesos claros y estandarizados para la asignación y priorización de servicios.
 - Compromiso de los responsables de los procesos para asegurar tiempos de respuesta.
</t>
  </si>
  <si>
    <t xml:space="preserve">1- Insuficiente formación del personal en el uso de las herramientas digitales y buenas prácticas.
2- Limitaciones en la infraestructura tecnológica que dificulten la implementación de herramientas modernas.
3- Falta de adecuación de las herramientas a las necesidades específicas de los usuarios.
4- Insuficiencia de recursos financieros para implementar y mantener las herramientas digitales.
</t>
  </si>
  <si>
    <t>Seguridad de la información robusta que garantiza la confidencialidad, integridad y disponibilidad de la información institucional frente a amenazas internas y externas</t>
  </si>
  <si>
    <t>Porcentaje de eventos de seguridad informática mitigados o resueltos</t>
  </si>
  <si>
    <t>Informes de seguridad</t>
  </si>
  <si>
    <t>Dirección Planificación y Desarrollo (DPD)
Dirección de Tecnología de la Información y Comunicaciones (DTIC)
Dirección Administrativa (DA)</t>
  </si>
  <si>
    <t xml:space="preserve"> - Presupuesto para herramientas y sistemas de monitoreo de seguridad.
 - Recursos para auditorías de seguridad periódicas.
 - Financiamiento para capacitación del personal en ciberseguridad y privacidad de la información.</t>
  </si>
  <si>
    <t xml:space="preserve"> - Personal capacitado en gestión de seguridad de la información.
 - Procedimientos estandarizados para la identificación y tratamiento de eventos de seguridad.
 - Coordinación entre las áreas involucradas para el manejo de incidentes.</t>
  </si>
  <si>
    <t>1- Desviación presupuestaria que afecte el proceso de certificación.
2- Falta de cumplimiento de los requisitos necesarios para obtener certificaciones.
3- Cambios en las normativas nacionales que requieran ajustes constantes.
4- Bajo compromiso institucional para lograr la certificación.</t>
  </si>
  <si>
    <t>Certificaciones de normas nacionales de tecnología obtenidas</t>
  </si>
  <si>
    <t>Certificados obtenidos</t>
  </si>
  <si>
    <t>Dirección Planificación y Desarrollo (DPD)
Dirección de Tecnología de la Información y Comunicaciones (DTIC)</t>
  </si>
  <si>
    <t xml:space="preserve"> - Presupuesto para procesos de certificación y auditorías externas.
 - Recursos para implementación de mejoras tecnológicas y cumplimiento de normativas.
 - Financiamiento para capacitación del personal en normas tecnológicas.</t>
  </si>
  <si>
    <t xml:space="preserve"> - Personal capacitado en normativas nacionales de tecnología.
 - Documentación y procesos actualizados para cumplir con los requisitos de certificación.
 - Compromiso de las áreas responsables en la implementación de mejoras.</t>
  </si>
  <si>
    <t>Cumplimiento del plan de mejora para el cierre  de brechas de seguridad segun NORTIC A7 e  ISO 27001</t>
  </si>
  <si>
    <t>Informe de avance del plan de mejora.
Matriz de brechas NORTIC A7.
Matriz de brechas ISO 27001.</t>
  </si>
  <si>
    <t>Dirección Planificación y Desarrollo (DPD)
Dirección de Tecnología de la Información y Comunicaciones (DTIC)
Dirección Administrativa (DA)
Dirección de Recursos Humanos (DRRHH)</t>
  </si>
  <si>
    <t xml:space="preserve"> - Presupuesto para implementación de medidas correctivas.
 - Recursos para auditorías y evaluaciones de cumplimiento de la NORTIC A7 e ISO 27001.
 - Financiamiento para herramientas tecnológicas de seguridad. 
 - Financiamiento para capacitación del personal en gestión de seguridad de la información.</t>
  </si>
  <si>
    <t xml:space="preserve"> - Personal capacitado en gestión de brechas de seguridad y cumplimiento de la NORTIC A7.
 - Procesos y políticas actualizados conforme a la NORTIC A7 e ISO 27001
 - Coordinación efectiva entre las áreas involucradas. 
 - Procedimientos documentados y actualizados para la gestión de brechas de seguridad.
 - Compromiso de las áreas responsables para implementar las medidas correctivas necesarias.</t>
  </si>
  <si>
    <t>1- Falta de identificación y tratamiento oportuno de brechas de seguridad.
2- Resistencia al cambio en la implementación de medidas correctivas.
3- Desactualización de políticas y procesos respecto a la NORTIC A7 e ISO 27001
4- Falta de recursos tecnológicos y humanos para cerrar las brechas identificadas.</t>
  </si>
  <si>
    <t>Aumentada la eficiencia operativa</t>
  </si>
  <si>
    <t>Porcentaje de procesos clave automatizados</t>
  </si>
  <si>
    <t>Procesos automatizados</t>
  </si>
  <si>
    <t xml:space="preserve"> - Presupuesto para adquisición de herramientas de automatización.
 - Recursos para capacitación del personal en nuevas tecnologías.
 - Financiamiento para mantenimiento y actualización de sistemas automatizados.</t>
  </si>
  <si>
    <t xml:space="preserve"> - Personal capacitado en procesos de automatización.
 - Coordinación con todas las áreas involucradas en la automatización.
 - Infraestructura tecnológica adecuada para implementar soluciones automatizadas.</t>
  </si>
  <si>
    <t>1- Resistencia al cambio en la implementación de procesos automatizados.
2- Falta de recursos tecnológicos para automatizar procesos.
3- Fallas en la integración de sistemas automatizados.
4- Desconocimiento de las herramientas de automatización por parte del personal.</t>
  </si>
  <si>
    <t>Gestión y posicionamiento de la imagen institucional.</t>
  </si>
  <si>
    <t>Valorada positivamente la imagen y reputación institucional del Instituto Dominicano de Aviación Civil (IDAC)</t>
  </si>
  <si>
    <t>Porcentaje de valoración del público externo</t>
  </si>
  <si>
    <t>Informe estudio de valoración de la imagen institucional</t>
  </si>
  <si>
    <t>Dirección de Comunicaciones y Relaciones Públicas (DCRP)</t>
  </si>
  <si>
    <t xml:space="preserve"> - Asignación presupuestaria. 
 - Recursos para el diseño e implementación de campañas de comunicación. 
 - Pago de asesores externos en estrategias de branding y gestión de reputación. 
 - Recursos para realizar eventos.</t>
  </si>
  <si>
    <t xml:space="preserve"> - Compromiso de la alta dirección. 
 - Creación o actualización de políticas y normativas internas de comunicación y relaciones públicas. 
 - Desarrollo de iniciativas que refuercen la identidad institucional. 
 - Coordinación interdepartamental. 
 - Disponibilidad de personal calificado. 
 - Fortalecimiento de alianzas estratégicas.</t>
  </si>
  <si>
    <t>1- Respuestas lentas e ineficientes ante incidentes que afecten la percepción pública de la institución.
2- Falta de comunicación estratégica.
3- Incumplimientos en estándares de calidad que generen quejas públicas.
4- Incumplimiento de estándares y regulaciones aeronáuticas que pueda derivar en sanciones o cuestionamientos.
5- Publicaciones negativas en medios.</t>
  </si>
  <si>
    <t>Porcentaje de valoración del público interno</t>
  </si>
  <si>
    <t>Informe encuesta de clima laboral</t>
  </si>
  <si>
    <r>
      <t xml:space="preserve">  </t>
    </r>
    <r>
      <rPr>
        <sz val="10"/>
        <color rgb="FF7030A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Fomento de la igualdad de género y la diversidad en la aviación civil</t>
    </r>
  </si>
  <si>
    <t>Incrementada la proporción de mujeres en posiciones técnicas y operativas del Instituto Dominicano de Aviación Civil (IDAC)</t>
  </si>
  <si>
    <t>Porcentaje de mujeres en roles técnicos y operativos en la institución</t>
  </si>
  <si>
    <t>Nomina institucional</t>
  </si>
  <si>
    <t>Dirección Planificación y Desarrollo (DPD)
Academia Superior de Ciencias Aeronáuticas (ASCA)</t>
  </si>
  <si>
    <t xml:space="preserve"> - Recursos para contratación de personal.
 - Presupuesto para desarrollar iniciativas de apoyo a la inclusión de mujeres en los roles técnicos. 
 - Recursos para la adecuación de los espacios de trabajo. </t>
  </si>
  <si>
    <t xml:space="preserve"> - Desarrollo de programas de mentoría y coaching. 
 - Desarrollo de programas de formación técnica y operativa dirigidos a mujeres. 
 - Programa de becas para mujeres en areas técnicas.</t>
  </si>
  <si>
    <t>1- Falta de interés o participación femenina en áreas técnicas.
2- Estereotipos de género persistentes.
3- Falta de políticas de igualdad de género.
4- Limitaciones en la oferta de formación técnica para mujeres.</t>
  </si>
  <si>
    <t>Fomentada la equidad de género en el sector aeronáutico dominicano</t>
  </si>
  <si>
    <t>Cumplimiento del Plan de sensibilización sobre equidad de género</t>
  </si>
  <si>
    <t>Plan de sensibilización</t>
  </si>
  <si>
    <t xml:space="preserve"> - Presupuesto para implementación del Plan Nacional de sensibilización.
 - Recursos para contratación de personal especializado en temas de Equidad de Género. 
 - Combustible, alojamiento y viaticos del personal. 
 - Recursos (alquiler de salones) para desarrollar congresos, seminarios y foros en espacios externos. 
 - Presupuesto aprobado para el diseño y desarrollo de módulos técnicos con enfoque inclusivo.
 - Organización de talleres y prácticas técnicas en simuladores especializados.</t>
  </si>
  <si>
    <t xml:space="preserve"> - Personal capacitado en temas de género.
 - Coordinación eficiente con todas las áreas involucradas en el plan. 
 - Coordinación interinstitucional con el Ministerio de la Mujer.
 - Coordinación con las demas instituciones del sector aeronáutico. 
 - Colaboración con la Academia Superior de Ciencias Aeronáuticas (ASCA) y otras áreas del Insituto Dominicano de Aviación Civil (IDAC) para integrar programas técnicos inclusivos en su oferta educativa. 
 - Acceso a infraestructura adecuada, como simuladores, laboratorios y espacios de aprendizaje, para la implementación de los programas.
</t>
  </si>
  <si>
    <t>1- No disponibilidad de personal calificado.
2- Falta de seguimiento al plan de sensibilizacin.
3- Dificultades en la coordinación interinstitucional.
4- No disponibilidad de recursos para la ejecución del plan. 
5- Falta de interés del público objetivo.</t>
  </si>
  <si>
    <t>Relacionamiento interinstitucional, nacional e internacional</t>
  </si>
  <si>
    <t>Incrementada la participación del Instituto Dominicano de Aviación Civil (IDAC) en espacios regionales de reglamentación y administración de la seguridad de la aviación civil</t>
  </si>
  <si>
    <t>Cumplimiento del Plan de Participación en  eventos y proyectos internacionales del Instituto Dominicano de Aviación Civil (IDAC)</t>
  </si>
  <si>
    <t xml:space="preserve"> - Informe de ejecución del plan
 - Certificados de asistencia o participación
 - Informes de actividades
 - Registros de membresías
 - Actas de reuniones
 - Informes de proyectos</t>
  </si>
  <si>
    <t xml:space="preserve"> - Presupuesto para viajes y representación internacional. 
 - Pago de afiliaciones y membresías en organizaciones regionales e internacionales. 
 - Recursos financieros para organización de eventos regionales.</t>
  </si>
  <si>
    <t xml:space="preserve"> - Compromiso de la alta dirección. 
 - Fortalecimiento de relaciones interinstitucionales. 
 - Designación de representantes calificados para asistir a reuniones, foros y demás actividades. 
 - Definición clara de los roles, responsabilidades y objetivos.
 - Incluir las actividades en el Plan de Capacitación Institucional.</t>
  </si>
  <si>
    <t>1- Falta de asignación de recursos para participar en reuniones y paneles internacionales.
2- Cambios en políticas internacionales que limiten la participación del Instituto Dominicano de Aviación Civil (IDAC).
3- Ausencia de representación calificada del Instituto Dominicano de Aviación Civil (IDAC) en espacios regionales limitando su influencia en la reglamentación de la aviación civil.</t>
  </si>
  <si>
    <t>Fortalecida la cooperación y relaciones internacionales en la aviación civil para el intercambio de conocimientos, tecnología y mejores prácticas</t>
  </si>
  <si>
    <t>Porcentaje de acuerdos internacionales con Planes de trabajo</t>
  </si>
  <si>
    <t>Acuerdos de colaboración firmados</t>
  </si>
  <si>
    <t>Dirección General (DG)
Dirección Legal (DL)</t>
  </si>
  <si>
    <t xml:space="preserve"> - Presupuesto para viajes y representación internacional. 
 - Pago de Afiliaciones y membresías en organizaciones regionales e internacionales. 
 - Recursos financieros para organización de eventos regionales.</t>
  </si>
  <si>
    <t xml:space="preserve"> - Compromiso de la alta dirección. 
 - Fortalecimiento de relaciones interinstitucionales. 
 - Designación de representantes calificados para asistir a reuniones, foros y demás actividades. 
 - Definición clara de los roles, responsabilidades y objetivos.
 - Incluir las actividades en el Plan de Capacitación Insdtitucional.</t>
  </si>
  <si>
    <t>1- Falta de personal calificado en regulaciones de la Organización de Aviación Civil Internacional (OACI).
2- Incumplimiento de normativas internacionales por retraso en la adecuación y actualización de los procesos internos del IDAC. 
3- Representación insuficiente de personal del IDAC en foros y comités internacionales generando  incertidumbre sobre la capacidad institucional para influir y posicionarse en la aviación civil global.</t>
  </si>
  <si>
    <t>INSTITUTO DOMINICANO DE AVIACION CIVIL (IDAC)</t>
  </si>
  <si>
    <t>PLAN OPERATIVO ANUAL  2026</t>
  </si>
  <si>
    <t>EJE ESTRATEGICO</t>
  </si>
  <si>
    <t>ESTRATEGIA</t>
  </si>
  <si>
    <t>RESULTADO ESTRATEGICO</t>
  </si>
  <si>
    <t>PROYECTO / PLAN DE MEJORA / OTROS</t>
  </si>
  <si>
    <t>PRODUCTO</t>
  </si>
  <si>
    <t>INDICADOR</t>
  </si>
  <si>
    <t>LINEA BASE</t>
  </si>
  <si>
    <t>META</t>
  </si>
  <si>
    <t>Distribución de la Meta</t>
  </si>
  <si>
    <t>No. de Actividades</t>
  </si>
  <si>
    <t>ACTIVIDADES</t>
  </si>
  <si>
    <t>MEDIO DE VERIFICACION</t>
  </si>
  <si>
    <t>CRONOGRAMA</t>
  </si>
  <si>
    <t xml:space="preserve"> RESPONSABLE</t>
  </si>
  <si>
    <t>INVOLUCRADOS</t>
  </si>
  <si>
    <t>PRESUPUESTO</t>
  </si>
  <si>
    <t>RIESGO ASOCIADO</t>
  </si>
  <si>
    <t>PROBABILIDAD</t>
  </si>
  <si>
    <t>IMPACTO</t>
  </si>
  <si>
    <t>CONTROLES</t>
  </si>
  <si>
    <t>EVIDENCIAS DEL CONTROL</t>
  </si>
  <si>
    <t>RESPONSABLE</t>
  </si>
  <si>
    <t>Meses</t>
  </si>
  <si>
    <t>T1</t>
  </si>
  <si>
    <t>T2</t>
  </si>
  <si>
    <t>T3</t>
  </si>
  <si>
    <t>T4</t>
  </si>
  <si>
    <t>DIRECCION</t>
  </si>
  <si>
    <t>DEPARTAMENTO</t>
  </si>
  <si>
    <t>Seguridad Operacional</t>
  </si>
  <si>
    <t>Servicios de Tránsito Aéreo</t>
  </si>
  <si>
    <t>Capacidad del espacio aéreo</t>
  </si>
  <si>
    <t>57 aeronaves p/h en el Sector Norte</t>
  </si>
  <si>
    <t>63 aeronaves p/h en el Sector Norte</t>
  </si>
  <si>
    <t>Diligenciar la Gestión del Cambio correspondiente a la nueva estructura del espacio aéreo de la FIR Santo Domingo.</t>
  </si>
  <si>
    <t>Documento actualizado en el Sistema Integrado Avanzado de la Gestión Aeronáutica.</t>
  </si>
  <si>
    <t>Dirección de Navegación Aérea</t>
  </si>
  <si>
    <t xml:space="preserve">Departamento de Gestión del Tránsito Aéreo
Departamento de Comunicación, Navegación y Vigilancia.
Departamento Gestión de la Información Aeronáutica.
Departamento Gestión de la Seguridad Operacional.
</t>
  </si>
  <si>
    <t>Listados de asistencia y certificados de capacitación. 
Informe evaluación de impacto (OJT) de la capacitación.</t>
  </si>
  <si>
    <t> </t>
  </si>
  <si>
    <t>Realizar la publicación correspondiente a la nueva estructura del espacio aéreo de la FIR Santo Domingo en la AIP.</t>
  </si>
  <si>
    <t>Captura de pantalla del AIP actualizado.</t>
  </si>
  <si>
    <t>Departamento de Gestión del Tránsito Aéreo</t>
  </si>
  <si>
    <t>Servicio de Meteorología Aeronáutica</t>
  </si>
  <si>
    <t>Porcentaje de implementación del servicio de meteorología aeronáutica</t>
  </si>
  <si>
    <t>Dirección de Recursos Humanos
ASCA</t>
  </si>
  <si>
    <t>Plan de implementación del Sistema de Continuidad del Negocio (BCM)</t>
  </si>
  <si>
    <t>Dirección de Normas de Vuelo</t>
  </si>
  <si>
    <t>Determinar roles y responsabilidades para la vigilancia de los diferentes proveedores de servicios</t>
  </si>
  <si>
    <t xml:space="preserve">% de operadores aereos con  Programas de analisis de datos de vuelo (FDAP) Aceptados </t>
  </si>
  <si>
    <t>Documentar los procedimientos para la aceptación de los FDAP de los operadores aéreos</t>
  </si>
  <si>
    <t xml:space="preserve">Departamento de Gestión  de la Seguridad Operacional </t>
  </si>
  <si>
    <t>TBD</t>
  </si>
  <si>
    <t xml:space="preserve">Aceptaciones SMS </t>
  </si>
  <si>
    <t>Porcentaje de proveedores de servicios en proceso de aceptación SMS con cambio de etapa</t>
  </si>
  <si>
    <t xml:space="preserve">Certificados de aceptación del sistema de gestión de seguridad operacional (CASGSO) emitidos/ Comunicaciones de aceptaciones de etapas emitidas </t>
  </si>
  <si>
    <t>Dirección Gestión Estatal de la Seguridad Operacional (DGESO)</t>
  </si>
  <si>
    <t>División Gestión Estatal del Riesgo de Seguridad Operacional (DGERSO)</t>
  </si>
  <si>
    <t>Enc. DGERSO/ Especialistas en Control del Riesgo Operacional
DNV/ DVSNA/
DINA</t>
  </si>
  <si>
    <t xml:space="preserve">Auditorías SMS </t>
  </si>
  <si>
    <t xml:space="preserve">Porcentaje de cumplimiento del plan anual de auditorías </t>
  </si>
  <si>
    <t>Gestión de la información de SO</t>
  </si>
  <si>
    <t>Porcentaje de reportes e informes remitidos</t>
  </si>
  <si>
    <t>División Aseguramiento Estatal de la Seguridad Operacional (DAESO)</t>
  </si>
  <si>
    <t>Enc. DAESO/ Analistas de Monitoreo de la Seguridad Operacional
DNV/ DVSNA/ DINA</t>
  </si>
  <si>
    <t>N/A</t>
  </si>
  <si>
    <t>Promoción de la seguridad operacional</t>
  </si>
  <si>
    <t>Porcentaje de ejecución del plan de promoción de la seguridad operacional</t>
  </si>
  <si>
    <t>Enc. DAESO/ Analistas de Monitoreo de la Seguridad Operacional
DNV/ DCRP/ DA/ DF</t>
  </si>
  <si>
    <t>Porcentaje de implementación de actividades planificadas</t>
  </si>
  <si>
    <t xml:space="preserve">Gestionar la impartición de los entrenamientos en el procedimiento determinado. </t>
  </si>
  <si>
    <t>Evidencias de inducción/ entrenamiento</t>
  </si>
  <si>
    <t>Enc. DGERSO/ Especialistas en Control del Riesgo Operacional/
DNV</t>
  </si>
  <si>
    <t xml:space="preserve">Revisar los manuales FDAP de los operadores aéreos y emitir los productos correspondientes por DGERSO. </t>
  </si>
  <si>
    <t>Productos emitidos</t>
  </si>
  <si>
    <t xml:space="preserve">Evidencia de remisión </t>
  </si>
  <si>
    <t>Enc. DAESO/ Analistas de Monitoreo de la Seguridad Operacional
DNV/ DVSNA/ DRRA/ DRH/ DA/ DF</t>
  </si>
  <si>
    <t xml:space="preserve">Evidencias de sensibilización como listados de asistencia o medios de difusión </t>
  </si>
  <si>
    <t xml:space="preserve">Elaboración de los perfiles de riesgo de los proveedores de servicios </t>
  </si>
  <si>
    <t>Determinar roles y responsabilidades para la implementación de RBS</t>
  </si>
  <si>
    <t xml:space="preserve">Acta de reunión </t>
  </si>
  <si>
    <t>División Gestión Estatal del Riesgo de Seguridad Operacional (DGERSO)/ División Aseguramiento Estatal de la Seguridad Operacional (DAESO)</t>
  </si>
  <si>
    <t>Desarrollar metodología para la implementación de RBS</t>
  </si>
  <si>
    <t>Procedimiento documentado</t>
  </si>
  <si>
    <t>Coordinación entre las distintas organizaciones que impactan la seguridad operacional a nivel estatal y  cumplimiento de los requerimientos internacionales relativos al SSP.</t>
  </si>
  <si>
    <t>Gestionar la aprobación del proyecto de conformación del Comité de coordinación del SSP y la realización de las reuniones aplicables.</t>
  </si>
  <si>
    <t>Asegurar el respaldo de la política estatal de seguridad operacional por parte de las organizaciones aplicables del Comité de Coordinación SSP.</t>
  </si>
  <si>
    <t xml:space="preserve">Realizar la propuesta de enmienda del RAD 110 de conformidad con la segunda enmienda del Anexo 19. </t>
  </si>
  <si>
    <t>PDE RAD 110</t>
  </si>
  <si>
    <t>Gestionar la aprobación de la actualización del protocolo de coordinación IDAC-CIAA.</t>
  </si>
  <si>
    <t xml:space="preserve">Protocolo actualizado y firmado </t>
  </si>
  <si>
    <t>Fortalecimiento del sistema de medición del rendimiento de SO</t>
  </si>
  <si>
    <t xml:space="preserve">Realizar sensibilización de la circular a los proveedores de servicios </t>
  </si>
  <si>
    <t>Evidencias de sensibilización</t>
  </si>
  <si>
    <t>Enc. DGERSO/ Enc. DAESO/ Especialistas en Control del Riesgo Operacional/ Analistas de Monitoreo de la Seguridad Operacional/ DNV/ DVSNA/ DINA/ DRRA/ DL</t>
  </si>
  <si>
    <t xml:space="preserve">Gestionar la aprobación de la circular </t>
  </si>
  <si>
    <t>Evidencias tramitación</t>
  </si>
  <si>
    <t>Establecer los acuerdos de desempeño con los distintos proveedores de servicios.</t>
  </si>
  <si>
    <t>Acuerdos de desempeño</t>
  </si>
  <si>
    <t>Implementar los mecanismos de monitoreo de los acuerdos establecidos.</t>
  </si>
  <si>
    <t>Mecanismo de monitoreo implementado</t>
  </si>
  <si>
    <t>Fortalecimiento del marco jurídico relativo a la protección de los datos de seguridad operacional, información sobre seguridad operacional y otras fuentes conexas.</t>
  </si>
  <si>
    <t xml:space="preserve">Realizar levantamiento del marco normativo para la protección de los datos de seguridad operacional y solicitar opinión legal a las áreas pertinentes. </t>
  </si>
  <si>
    <t xml:space="preserve">Levantamiento del marco normativo/ Evidencias de solicitud de opinión </t>
  </si>
  <si>
    <t>Enc. DAESO</t>
  </si>
  <si>
    <t>Definir el marco de protección de la información, condiciones de uso y principios de cultura justa aplicables a los fines de promover y facilitar la obtención de información de seguridad operacional.</t>
  </si>
  <si>
    <t>Propuesta de marco normativo (jerarquía del listado de documentos normativos existentes y/o para desarrollo)</t>
  </si>
  <si>
    <t>Robustecimiento de la infraestructura del Sistema de Recopilación y Procesamiento de Datos de Seguridad Operacional (SDCPS).</t>
  </si>
  <si>
    <t>Gestionar la aprobación de un instrumento para la captura de los datos de seguridad operacional provenientes de fuentes internas.</t>
  </si>
  <si>
    <t>Instrumento legal aprobado</t>
  </si>
  <si>
    <t xml:space="preserve">Validar las propuestas de mejoras realizadas al SDCPS </t>
  </si>
  <si>
    <t xml:space="preserve">Resultado de validación </t>
  </si>
  <si>
    <t xml:space="preserve">Realizar propuestas de mejora a partir de la validación </t>
  </si>
  <si>
    <t>Listado de requerimientos nuevos/ adicionales</t>
  </si>
  <si>
    <t>Elaboración del programa de entrenamiento SSP del Estado Dominicano</t>
  </si>
  <si>
    <t>Desarrollar el programa de entrenamiento relativo al SSP.</t>
  </si>
  <si>
    <t>Programa de entrenamiento aprobado</t>
  </si>
  <si>
    <t>Número de actividades de promoción de los programas de seguridad operacional realizadas</t>
  </si>
  <si>
    <t>Enc. DAESO/ Analistas de Monitoreo de la Seguridad Operacional/ DCRP/ DA/ DF</t>
  </si>
  <si>
    <t>Sostenibilidad Ambiental y Acción Climática en la Aviación Civil</t>
  </si>
  <si>
    <t>Documentación técnica y procedimental para el monitoreo de emisiones de ruido operacional elaborada.</t>
  </si>
  <si>
    <t>Levantar información técnica y normativa sobre metodologías internacionales de medición de ruido aeronáutico aplicables al contexto nacional.</t>
  </si>
  <si>
    <t>Elaborar la propuesta de documento técnico y procedimental para el monitoreo de ruido operacional, con parámetros de medición, frecuencia y responsables.</t>
  </si>
  <si>
    <t>Validar la propuesta del procedimiento con las direcciones involucradas mediante revisión técnica conjunta.</t>
  </si>
  <si>
    <t>Incorporar los ajustes derivados de la validación técnica y aprobar la versión definitiva del procedimiento.</t>
  </si>
  <si>
    <t>Procedimiento técnico aprobado y firmado por la autoridad competente.</t>
  </si>
  <si>
    <t>Procedimiento institucional para el monitoreo y reporte de emisiones domésticas de CO₂ de la aviación civil nacional implementado</t>
  </si>
  <si>
    <t>Actualizar la información técnica y los parámetros de referencia sobre emisiones domésticas de CO₂ generadas por la aviación civil nacional.</t>
  </si>
  <si>
    <t>Informe técnico actualizado con datos de emisiones y parámetros de cálculo utilizados.</t>
  </si>
  <si>
    <t>Informe consolidado de emisiones domésticas.</t>
  </si>
  <si>
    <t>Evaluar el cumplimiento del procedimiento y proponer medidas de mejora en los procesos de monitoreo</t>
  </si>
  <si>
    <t>Reporte de evaluación técnica y plan de mejora correspondiente.</t>
  </si>
  <si>
    <t>Compras verdes institucionales gestionadas y fomentadas en el IDAC</t>
  </si>
  <si>
    <t>Identificar y clasificar los bienes y servicios institucionales que pueden ser adquiridos bajo criterios de sostenibilidad.</t>
  </si>
  <si>
    <t>Listado de bienes y servicios clasificados como compras verdes.</t>
  </si>
  <si>
    <t>Coordinar con las áreas de Compras y Presupuesto la incorporación de los criterios de sostenibilidad en los procesos de adquisición.</t>
  </si>
  <si>
    <t>Elaborar el reporte anual de avance de compras verdes institucionales.</t>
  </si>
  <si>
    <t>Gestión eficiente de los residuos sólidos institucionales implementada</t>
  </si>
  <si>
    <t>Evidencias de participación (listas de asistencia y materiales utilizados).</t>
  </si>
  <si>
    <t>Elaborar el informe anual de gestión de residuos sólidos con resultados y propuestas de mejora.</t>
  </si>
  <si>
    <t>Informe anual consolidado de gestión de residuos sólidos.</t>
  </si>
  <si>
    <t>Diagnóstico institucional realizado para la ampliación del alcance de la certificación ISO 14001 en las localidades del IDAC</t>
  </si>
  <si>
    <t>Porcentaje de localidades evaluadas para ampliación del alcance de certificación ISO 14001</t>
  </si>
  <si>
    <t>100% de las localidades priorizadas diagnosticadas</t>
  </si>
  <si>
    <t>Levantar información sobre las condiciones ambientales, operativas y de infraestructura de las localidades del IDAC candidatas a certificación.</t>
  </si>
  <si>
    <t>Fichas de levantamiento técnico con resultados por localidad.</t>
  </si>
  <si>
    <t>Evaluar el cumplimiento de los requisitos de la norma ISO 14001:2015 en las localidades analizadas.</t>
  </si>
  <si>
    <t>Matriz de cumplimiento de requisitos de la norma.</t>
  </si>
  <si>
    <t>Identificar brechas y elaborar el informe diagnóstico de las localidades con potencial de certificación.</t>
  </si>
  <si>
    <t>Informe diagnóstico consolidado con brechas y recomendaciones.</t>
  </si>
  <si>
    <t>Elaborar la hoja de ruta con las acciones requeridas para la inclusión de nuevas localidades en el alcance de la certificación ambiental.</t>
  </si>
  <si>
    <t>Documento de hoja de ruta para ampliación del alcance de certificación.</t>
  </si>
  <si>
    <t>Eficiencia energética mejorada en las instalaciones del IDAC</t>
  </si>
  <si>
    <t>Porcentaje de reducción del consumo promedio de energía eléctrica (kWh) en las instalaciones del IDAC.</t>
  </si>
  <si>
    <t>Informe técnico de diagnóstico energético con listado de equipos de alto consumo.</t>
  </si>
  <si>
    <t>Evaluar la reducción del consumo energético derivado de las acciones implementadas.</t>
  </si>
  <si>
    <t>Informe comparativo de consumo energético (antes y después de las mejoras).</t>
  </si>
  <si>
    <t>% de implementación del plan</t>
  </si>
  <si>
    <t>Formular el plan de Responsabilidad Social Institucional</t>
  </si>
  <si>
    <t>Plan de Responsabilidad Social aprobado por el director de la DCRP</t>
  </si>
  <si>
    <t>Implementar el plan de Responsabilidad Social Institucional aprobado</t>
  </si>
  <si>
    <t>Informes trimestrales de avance en la ejecución del plan</t>
  </si>
  <si>
    <t>Fortalecimiento de los procesos internos</t>
  </si>
  <si>
    <t>Iniciativas de la Comisión de integridad gubernamental y cumplimiento normativo (CIGCN) desarrolladas</t>
  </si>
  <si>
    <t>Cantidad de Iniciativas desarrolladas</t>
  </si>
  <si>
    <t>1</t>
  </si>
  <si>
    <t>2</t>
  </si>
  <si>
    <t xml:space="preserve">Realizar inducción sobre integridad a nuevos colaboradores </t>
  </si>
  <si>
    <t>Listados de Asistencia</t>
  </si>
  <si>
    <t>Dirección General</t>
  </si>
  <si>
    <t>CIGCN</t>
  </si>
  <si>
    <t>RRHH</t>
  </si>
  <si>
    <t>Realizar sensibilización y promoción transversal de los valores institucionales por una cultura de integridad</t>
  </si>
  <si>
    <t xml:space="preserve">Fotografias, captura de correos electronicos de difusión </t>
  </si>
  <si>
    <t>Dirección General
DCRP
DA
DRRHH</t>
  </si>
  <si>
    <t>Elaborar y presentar código de integridad institucional</t>
  </si>
  <si>
    <t>Código de Integridad Institucional</t>
  </si>
  <si>
    <t>DPR
DRRHH</t>
  </si>
  <si>
    <t>Asistir a convocatorias de la Dirección de Ética</t>
  </si>
  <si>
    <t>Informe de la actividad</t>
  </si>
  <si>
    <t>DCRP
DA
DG</t>
  </si>
  <si>
    <t>Crear programa de formación interno para la integridad  dirigido a colaboradores</t>
  </si>
  <si>
    <t>Programa de Capacitación concensuado con RRHH</t>
  </si>
  <si>
    <t>DRRHH
ASCA</t>
  </si>
  <si>
    <t>Servicios de Información brindados en el marco de la Ley 200-04 de libre acceso a la información pública.</t>
  </si>
  <si>
    <t xml:space="preserve">Porcentaje de cumplimiento de los plazos legales de respuesta </t>
  </si>
  <si>
    <t>Tramitar las respuestas a solicitudes recibidas por el  Sistema de Administración de la Información Pública</t>
  </si>
  <si>
    <t>Informe mensual de libre acceso</t>
  </si>
  <si>
    <t>Todas las unidades organizativas</t>
  </si>
  <si>
    <t>Casos (denuncias, quejas,  y sugerencias) que ingresan al Sistema 311 tramitados según la normativa.</t>
  </si>
  <si>
    <t>Porcentaje de cumplimiento de los plazos de respuesta PRO-TAC-002 (Recepcion y respuesta a solicitudes de atencion)</t>
  </si>
  <si>
    <t>Tramitar los casos (denuncias, quejas,  y sugerencias) recibidos a través del Sistema 311</t>
  </si>
  <si>
    <t>Informe mensual de denuncias, quejas, y sugerencias</t>
  </si>
  <si>
    <t>Datos Institucionales publicados según la Politica Nacional de Datos Abiertos.</t>
  </si>
  <si>
    <t>% de actualización de conjuntos de datos abiertos publicados</t>
  </si>
  <si>
    <t>Actualizar el portal según la Política Nacional de Datos Abiertos.</t>
  </si>
  <si>
    <t>Dirección de Fiscalización</t>
  </si>
  <si>
    <t>División de Control Financiero</t>
  </si>
  <si>
    <t>Programa Anual de Arqueos de Cajas chicas y fondos operativos</t>
  </si>
  <si>
    <t>Cantidad de auditorías realizadas</t>
  </si>
  <si>
    <t>Programa Anual de Auditorías</t>
  </si>
  <si>
    <t>División de Auditorías de Gestión</t>
  </si>
  <si>
    <t>Reporte preliminar de auditoría</t>
  </si>
  <si>
    <t>Reporte final de auditoría</t>
  </si>
  <si>
    <t>Modelo CAF Implementado</t>
  </si>
  <si>
    <t>Porcentaje de implementación del Modelo CAF</t>
  </si>
  <si>
    <t>Realizar autoevaluación CAF</t>
  </si>
  <si>
    <t>Guía de autoevaluación completada / Informe de autoevaluación CAF</t>
  </si>
  <si>
    <t>Dirección de Planificación y Desarrollo</t>
  </si>
  <si>
    <t>Elaborar Plan de Mejora</t>
  </si>
  <si>
    <t>Plan de Mejora Elaborado</t>
  </si>
  <si>
    <t xml:space="preserve">Informe de Avances </t>
  </si>
  <si>
    <t>Alinear la metodología de la realización de la encuesta.</t>
  </si>
  <si>
    <t>Plan de Encuestas Internas</t>
  </si>
  <si>
    <t>Programacion / Cronograma</t>
  </si>
  <si>
    <t>Realizar la medición de los servicios a través de las encuestas</t>
  </si>
  <si>
    <t>Matriz de Resultados</t>
  </si>
  <si>
    <t>Elaborar Informe de Resultados</t>
  </si>
  <si>
    <t>Informe de Resultados</t>
  </si>
  <si>
    <t>Socializar el informe a las áreas correspondientes y/o solicitantes</t>
  </si>
  <si>
    <t>Elaborar la metodología de la realización de la encuesta</t>
  </si>
  <si>
    <t>Plan de Encuestas Externas</t>
  </si>
  <si>
    <t>Alinear logística de la medición</t>
  </si>
  <si>
    <t>Programación / Cronograma</t>
  </si>
  <si>
    <t>Carta Compromiso al Ciudadano (CCC) Gestionada y monitoreada</t>
  </si>
  <si>
    <t>Gestionar la data relacionada con las Quejas,  Sugerencias, Reclamaciones y Felicitaciones (QSRF).</t>
  </si>
  <si>
    <t>Correos de solicitud y respuesta de infromación sobre quejas,  sugerencias, reclamaciones y felicitaciones (QSRF).</t>
  </si>
  <si>
    <t>Analizar y monitorear los datos relacionados con las QSRF.</t>
  </si>
  <si>
    <t>Informes y/o Reportes de QSRF.</t>
  </si>
  <si>
    <t>Analizar y monitorear los datos relacionados con los servicios comprometidos</t>
  </si>
  <si>
    <t>Reportes de servicios comprometidos.</t>
  </si>
  <si>
    <t>Elaborar los informes de resultados Trimestrales</t>
  </si>
  <si>
    <t>Informes de resultados de las encuestas de satisfacción de los servicios comprometidos.</t>
  </si>
  <si>
    <t>Porcentaje de proyectos debidamente formulados</t>
  </si>
  <si>
    <t>Convocar y Coordinar el Comité de Evaluación de Proyectos</t>
  </si>
  <si>
    <t>Acta de reunión del comité</t>
  </si>
  <si>
    <t>Dirección de Planificación y Desarrollo.</t>
  </si>
  <si>
    <t>Elaborar y socializar oficio con lista de Proyectos Priorizados Aprobada</t>
  </si>
  <si>
    <t>Oficio con lista de proyectos aprobados por el MAE</t>
  </si>
  <si>
    <t>Asegurar la correcta documentacion de los proyectos aprobados</t>
  </si>
  <si>
    <t xml:space="preserve">Matriz de proyectos </t>
  </si>
  <si>
    <t xml:space="preserve">Porcentaje de Proyectos monitoreados </t>
  </si>
  <si>
    <t>Elaborar Planificación Anual de Seguimiento a Proyectos y Planes de Mejora</t>
  </si>
  <si>
    <t>Plan Anual de Seguimiento aprobado</t>
  </si>
  <si>
    <t>Realizar seguimiento Trimestral de Proyectos y Planes de Mejora</t>
  </si>
  <si>
    <t>Documentar Lecciones Aprendidas</t>
  </si>
  <si>
    <t>FORM-DPD-003-006 (Cierre de Proyecto) y FORM-DPD-003-007 (Banco de Lecciones Aprendidas).</t>
  </si>
  <si>
    <t>Porcentaje de cumplimiento del tiempo de entrega del POA</t>
  </si>
  <si>
    <t>Porcentaje de cumplimiento del tiempo de entrega del PACC</t>
  </si>
  <si>
    <t>Elaborar el Informe de los Resultados: Evaluación del  Desempeño del PEI 2025-2028.</t>
  </si>
  <si>
    <t>Rendición de cuentas al Estado</t>
  </si>
  <si>
    <t>Correos de solicitud de información a las áreas</t>
  </si>
  <si>
    <t>Plantilla Actualizada</t>
  </si>
  <si>
    <t>Dirección de Desarrollo Sustentable</t>
  </si>
  <si>
    <t>Brindar acompañamiento a los gestores y dueños de procesos en el levantamiento de Riesgos y Oportunidades</t>
  </si>
  <si>
    <t>Matriz de Gestión de Riesgos Institucionales actualizada</t>
  </si>
  <si>
    <t>Actualizar la Matriz de Riesgos y Oportunidades</t>
  </si>
  <si>
    <t>Realizar monitoreo de la eficacia de los Controles</t>
  </si>
  <si>
    <t>Realizar seguimiento a los reportes de eventos</t>
  </si>
  <si>
    <t xml:space="preserve">Procesos Institucionles documentados y actualizados </t>
  </si>
  <si>
    <t>Registro de participantes 
Minutas de reuniones</t>
  </si>
  <si>
    <t>Direción de Planificación y Desarrollo</t>
  </si>
  <si>
    <t>Departamento de Desarrollo Institucional</t>
  </si>
  <si>
    <t xml:space="preserve">Borradores documentos en actualización. </t>
  </si>
  <si>
    <t>Propuesta de Estructura Organizativa</t>
  </si>
  <si>
    <t>Porcentaje de áreas con funciones actualizadas para adenda</t>
  </si>
  <si>
    <t>Coordinar Mesas de Trabajo para actualización de funciones</t>
  </si>
  <si>
    <t xml:space="preserve">Definir procesos y equipo para la actualización de procesos institucionales </t>
  </si>
  <si>
    <t>Conformar equipo contraparte de la DVSNA</t>
  </si>
  <si>
    <t>Porcentaje de documentos legales (RADS, Orden del Director General y Manuales), elaborados y actualizados dentro del plazo establecido.</t>
  </si>
  <si>
    <t>Informe contentivo de listado y anexos de resoluciones publicadas firmadas por el Director General/Correos de aprobación de la directora (a) legal de las propuestas de documentos legales</t>
  </si>
  <si>
    <t>Manejo de litigios</t>
  </si>
  <si>
    <t>Porcentaje de litigios gestionados conforme a la normativa legal vigente.</t>
  </si>
  <si>
    <t>Monitorear y registrar todos los casos legales activos.</t>
  </si>
  <si>
    <t>Correos u oficios de solicitudes de informacion.</t>
  </si>
  <si>
    <t>Opiniones legales especializadas y asesoría proactiva</t>
  </si>
  <si>
    <t>Porcentaje de solicitudes de opinión legal respondidas dentro del tiempo establecido y la normativa legal vigente.</t>
  </si>
  <si>
    <t>Recibir y clasificar solicitudes de opinión legal.</t>
  </si>
  <si>
    <t>Elaborar opinión legal fundamentada según normativa vigente.</t>
  </si>
  <si>
    <t>Entregar respuesta dentro del tiempo establecido y registrar en sistema.</t>
  </si>
  <si>
    <t>Plan de Mantenimiento Infraestructuras Implementado</t>
  </si>
  <si>
    <t>División de Mantenimientos</t>
  </si>
  <si>
    <t xml:space="preserve">Porcentaje de mantenimientos correctivos realizados segun requerimientos
</t>
  </si>
  <si>
    <t>Proyectos de intervención, ampliación y remodelación de infraestructuras institucionales ejecutados</t>
  </si>
  <si>
    <t>% de proyectos de intervención ejecutados según programación</t>
  </si>
  <si>
    <t xml:space="preserve">Division de Arquitectura y Diseño
División de Supervisión y Cubicación 
</t>
  </si>
  <si>
    <t>Plan de fortalecimiento de la gestión financiera implementado.</t>
  </si>
  <si>
    <t>Procesos manuales sin trazabilidad digital</t>
  </si>
  <si>
    <t>Informe diagnóstico.</t>
  </si>
  <si>
    <t>Contabilidad</t>
  </si>
  <si>
    <t>Reportes de PPE desde SIAGA</t>
  </si>
  <si>
    <t>Captura de pantalla de la Configuración del módulo</t>
  </si>
  <si>
    <t xml:space="preserve"> </t>
  </si>
  <si>
    <t>Elaborar   cronograma   de   formulación   del Presupuesto 2027.</t>
  </si>
  <si>
    <t xml:space="preserve">Cronograma de formulación aprobado por el comité y acta de reunión. </t>
  </si>
  <si>
    <t xml:space="preserve">Recopilar  requerimientos  presupuestarios  de direcciones y departamentos asegurando su coherencia y cumplimiento con las normativas aplicables. </t>
  </si>
  <si>
    <t>Capturas de correos de recepcion de requerimientos presupuestarios</t>
  </si>
  <si>
    <t>Consolidar anteproyecto conforme lineamientos DIGEPRES</t>
  </si>
  <si>
    <t>Matriz de resumen por objeto firmada por la encargada de presupuesto</t>
  </si>
  <si>
    <t xml:space="preserve">Validar anteproyecto con alta dirección y asegurando el cumplimiento de los lineamientos. </t>
  </si>
  <si>
    <t xml:space="preserve">Acta de reunión de revision por el director general </t>
  </si>
  <si>
    <t>Realizar carga anteproyecto en SIGEF</t>
  </si>
  <si>
    <t xml:space="preserve">Capturas de carga al  SIGEF </t>
  </si>
  <si>
    <t>Ejecución presupuestaria institucional monitoreada trimestralmente.</t>
  </si>
  <si>
    <t>Porcentaje de ejecución presupuestaria acumulada por trimestre.</t>
  </si>
  <si>
    <t>Validar ejecucion por objeto y por mes</t>
  </si>
  <si>
    <t>Informe de ejecucion presupestaria validado y aprobado por el director general
Captura de carga del informe al SIAGA.</t>
  </si>
  <si>
    <t xml:space="preserve">Departamento de contabilidad
Direccion General
</t>
  </si>
  <si>
    <t>Realizar analisis comparativo y proyecciónes de gastos</t>
  </si>
  <si>
    <t>Realizar informe de ejecución presupuestaria.</t>
  </si>
  <si>
    <t xml:space="preserve">Realizar validación por la alta dirección  </t>
  </si>
  <si>
    <t>Elaborar el instrumento de medición (encuesta) de la percepción institucional del público externo</t>
  </si>
  <si>
    <t>Encuesta aprobada por la DCRP</t>
  </si>
  <si>
    <t>Dirección de Planificacion y Desarrollo</t>
  </si>
  <si>
    <t xml:space="preserve">Aplicar encuesta de percepción institucional al público externo </t>
  </si>
  <si>
    <t>Informe de percepción institucional 2026</t>
  </si>
  <si>
    <t>Elaborar Plan de mejora de la percepción institucional del público externo a partir de los resultados de la medición</t>
  </si>
  <si>
    <t>Plan de mejora aprobado por la DCRP</t>
  </si>
  <si>
    <t>Plan de Comunicación Institucional implementado</t>
  </si>
  <si>
    <t>Formular el plan de comunicaciones institucional</t>
  </si>
  <si>
    <t>Plan de comunicación aprobado por el director de la DCRP</t>
  </si>
  <si>
    <t>Implementar el plan de comunicaciones institucional aprobado</t>
  </si>
  <si>
    <t>Informes trimestral de avance en la ejecución del plan</t>
  </si>
  <si>
    <t xml:space="preserve">Realizar notas de prensas de actividades institucionales </t>
  </si>
  <si>
    <t xml:space="preserve">Cantidad de notas difundidas. </t>
  </si>
  <si>
    <t>Actualizar el manual para el manejo de crisis reputacional en el IDAC</t>
  </si>
  <si>
    <t>Documento actualizado y socializado</t>
  </si>
  <si>
    <t>Plan de medios sociales aprobado por el director de comunicaciones</t>
  </si>
  <si>
    <t xml:space="preserve">Implementar el plan de medios sociales. </t>
  </si>
  <si>
    <t>Informe de metricas y engagement, calendario de publicaciones</t>
  </si>
  <si>
    <t>Diseñar el plan de medios de publicidad</t>
  </si>
  <si>
    <t>Plan de medios de publicidad aprobado</t>
  </si>
  <si>
    <t>Implementar el plan de medios de publicidad en medios digitales externos y medios tradicionales</t>
  </si>
  <si>
    <t>Informe trimestral de implementación. Contratos con medios y facturación de anuncios</t>
  </si>
  <si>
    <t>Nivel de satisfacción de los Servicios de Atención Ciudadana medidos a traves de la encuesta externa.</t>
  </si>
  <si>
    <t>Aplicar encuesta de satistacción con los servicios de atención ciudadana al 20% de los productos misionales solicitados.</t>
  </si>
  <si>
    <t>Informe trimestral de satisfacción ciudadana y gestion de clientes</t>
  </si>
  <si>
    <t>Dirección de Transparencia y Atención Ciudadana</t>
  </si>
  <si>
    <t>Gestionada la Atención Ciudadana</t>
  </si>
  <si>
    <t xml:space="preserve"> = ó &gt; 90% de cumplimiento en la gestión de la atención al ciudadano</t>
  </si>
  <si>
    <t xml:space="preserve">Informe Estadístico con datos de los productos entregados PRO-TAC-003 (Gestion de servicios operativos) </t>
  </si>
  <si>
    <t>División de Igualdad de Género</t>
  </si>
  <si>
    <t xml:space="preserve">Gestión de la Planificación Institucional </t>
  </si>
  <si>
    <t>Información estadística aeronáutica disponible para la toma de decisiones institucionales</t>
  </si>
  <si>
    <t>Cantidad de boletines de estadisticas institucionales  publicados</t>
  </si>
  <si>
    <t>Elaborar el boletin semestral/anual de estadisticas institucionales.</t>
  </si>
  <si>
    <t xml:space="preserve">Boletin publicado </t>
  </si>
  <si>
    <t>Cantidad de informes mensuales de estadisticas aeronáuticas publicados</t>
  </si>
  <si>
    <t>Elaborar reportes mensuales de Volumen de Pasajeros y Operaciones aeronáuticas</t>
  </si>
  <si>
    <t>Actualizar mensualmente la sección de estadisticas institucionales en el portal de transparencia</t>
  </si>
  <si>
    <t>Cantidad de reportes cargados al portal de transparencia</t>
  </si>
  <si>
    <t>Reportes cargados al Portal de transparencia</t>
  </si>
  <si>
    <t>Reportes cargados al portal de datos abiertos</t>
  </si>
  <si>
    <t>Elaborar informes trimestrales de monitoreo de los indicadores</t>
  </si>
  <si>
    <t>Informe trimestral de monitoreo a los indicadores de SIGOB</t>
  </si>
  <si>
    <t>Cajas y fondos institucionales controlados y verificados conforme a las disposiciones aplicables</t>
  </si>
  <si>
    <t>Elaborar programa anual de arqueos de cajas chicas y fondos operativos</t>
  </si>
  <si>
    <t>Realizar arqueos de caja chica y fondos según el programa.</t>
  </si>
  <si>
    <t xml:space="preserve"> Realizar la validación de los expedientes de pagos y compras institucionales</t>
  </si>
  <si>
    <t>Lista de chequeo de cumplimiento a leyes y reglamentos
Informe de expedientes de compras y pagos fiscalizafos</t>
  </si>
  <si>
    <t>Auditorías al Sistema de Gestión  realizadas</t>
  </si>
  <si>
    <t>Depto. De Formulación, monitoreo y evaluación de planes, programas y proyectos</t>
  </si>
  <si>
    <t>Depto de Calidad en la Gestión</t>
  </si>
  <si>
    <t>Actualizar el procedimiento de Gestión de Acciones Correctivas</t>
  </si>
  <si>
    <t>Socializar el procedimiento actualizado</t>
  </si>
  <si>
    <t>Formular el plan de mejora de la gestión de Acciones Correctivas</t>
  </si>
  <si>
    <t>Implementar el plan de mejora de la gestión de Acciones Correctivas</t>
  </si>
  <si>
    <t>Implementar el nuevo procedimiento de Acciones correctivas</t>
  </si>
  <si>
    <t>Nivel de satisfacción de los usuarios con los servicios del IDAC medido a traves de encuesta interna y externa</t>
  </si>
  <si>
    <t>Porcentaje de cumplimiento del tiempo de entrega de la memoria institucional</t>
  </si>
  <si>
    <t>Actualizar cuatrimestralmente la sección de Datos Abiertos del Portal de Transparencia con (3 reportes cada cuatrimestre + 1 reporte anual: 10 en total)</t>
  </si>
  <si>
    <t xml:space="preserve">Porcentaje de avance en la implementación del plan de trabajo para la actualización de la matriz institucional de riesgos y oportunidades </t>
  </si>
  <si>
    <t>Matriz institucional de riesgos y oportunidades actualizada</t>
  </si>
  <si>
    <t>Plan de trabajo para la mejora de la gestión de los indicadores del SIGOB implementado.</t>
  </si>
  <si>
    <t>Plan de trabajo aprobado por la dirección DPD</t>
  </si>
  <si>
    <t>Porcentaje de  implementación del Plan de mejora de la gestión de Acciones Correctivas</t>
  </si>
  <si>
    <t>Formular  la propuesta de simplificación y mejora de los servicios priorizados</t>
  </si>
  <si>
    <t>Realizar levantamiento y análisis de los servicios priorizados para el programa Burocracia Cero</t>
  </si>
  <si>
    <t>Elaborar plan de trabajo  para la formulación de la propuesta</t>
  </si>
  <si>
    <t xml:space="preserve">Lista de participantes en talleres y reuniones
</t>
  </si>
  <si>
    <t xml:space="preserve">Plan de trabajo aprobado por la dirección DPD
</t>
  </si>
  <si>
    <t>Informe de análisis con servicios priorizados</t>
  </si>
  <si>
    <t>Propuesta técnica aprobada por la MAE</t>
  </si>
  <si>
    <t>Monitorear avances de la implementación del Plan de Mejora</t>
  </si>
  <si>
    <t>Porcentaje de colaboradores que completan la encuesta de satisfacción interna</t>
  </si>
  <si>
    <t>Porcentaje de encuestas de satisfacción externa aplicadas conforme a la planificación establecida</t>
  </si>
  <si>
    <t xml:space="preserve">Numero de monitoreos realizados a los servicios comprometidos </t>
  </si>
  <si>
    <t>Atender requerimientos de documentación soporte con áreas internas para la defensa institucional.</t>
  </si>
  <si>
    <t>Evaluacion de desempeño de los colaboradores realizada</t>
  </si>
  <si>
    <t>Porcentaje de colaboradores evaluados</t>
  </si>
  <si>
    <t>Acuerdos de desempeño cargados en el Siaga</t>
  </si>
  <si>
    <t xml:space="preserve">Gestionar la elaboración de los acuerdos de desempeño                                                                                                   </t>
  </si>
  <si>
    <t>Gestionar la evaluación del desempeño institucional a los colaboradores del IDAC</t>
  </si>
  <si>
    <t>Dirección de Recursos Humanos</t>
  </si>
  <si>
    <t xml:space="preserve">Evaluación del Desempeño, Capacitación y Desarrollo </t>
  </si>
  <si>
    <t>Plan de capacitación y desarrollo del personal implementado</t>
  </si>
  <si>
    <t>Porcentaje de cumplimiento del plan de capacitacion</t>
  </si>
  <si>
    <t xml:space="preserve">Diseñar plan anual de capacitación 2026.                                                                                                                                                                                                                             </t>
  </si>
  <si>
    <t>Plan  de Capacitación aprobado</t>
  </si>
  <si>
    <t xml:space="preserve">Gestionar la capacitación del personal a través de las acciones formativas planificadas.  </t>
  </si>
  <si>
    <t xml:space="preserve">Gestionar la evaluación de impacto de las acciones formativas.   </t>
  </si>
  <si>
    <t xml:space="preserve">Elaborar el informe anual de implementación del plan de capacitación.    </t>
  </si>
  <si>
    <t>Informe de implementación del plan de capacitación</t>
  </si>
  <si>
    <t>Departamento de Relaciones laborales y Clima</t>
  </si>
  <si>
    <t>Manual de Cargos basado en Competencias Aprobado</t>
  </si>
  <si>
    <t>Manual de Cargos Aprobado por el MAP</t>
  </si>
  <si>
    <t>Procesos de Registro, Control y Nómina actualizados y/o automatizados</t>
  </si>
  <si>
    <t>% de avance en la implementación de los procedimientos de Registro, Control y Nómina.</t>
  </si>
  <si>
    <t>Sistema de Indicadores de Gestión de Recursos Humanos implementado</t>
  </si>
  <si>
    <t>Porcentaje de avance en el desarrollo e implementación del Sistema de Indicadores de Gestión de Recursos Humanos.</t>
  </si>
  <si>
    <t>Gestionar la aprobación del Manual de Cargos Basado en Competencias por el MAP</t>
  </si>
  <si>
    <t>Resolución aprobatoria</t>
  </si>
  <si>
    <t>Departamento de Organización de Recursos Humanos y Compensación</t>
  </si>
  <si>
    <t>Implementar mejoras al Procedimiento de Registro y Control</t>
  </si>
  <si>
    <t>Procedimiento Publicado y Difundido</t>
  </si>
  <si>
    <t>Registro, Control y Nomina</t>
  </si>
  <si>
    <t>Implementar mejoras al Procedimiento de Nómina</t>
  </si>
  <si>
    <t>Implementar sistema de gestión de vacaciones</t>
  </si>
  <si>
    <t>Capturas del sistema, reportes de uso.</t>
  </si>
  <si>
    <t>Implementar el módulo de gestión de jornada laboral.</t>
  </si>
  <si>
    <t>Reportes del sistema
Correo de difusión sobre uso del módulo</t>
  </si>
  <si>
    <t>Identificar y definir los indicadores clave de Recursos Humanos</t>
  </si>
  <si>
    <t>Ficha de Indicadores Definidas</t>
  </si>
  <si>
    <t>Diseñar el modelo de datos y estructura base para los tableros Power BI</t>
  </si>
  <si>
    <t>Tablero Publicado</t>
  </si>
  <si>
    <t>Capacitar a los usuarios y validar la operación del sistema</t>
  </si>
  <si>
    <t>Listados de asistencia a las capacitaciones</t>
  </si>
  <si>
    <t>Implementar y poner en marcha el Sistema de Indicadores de Gestión</t>
  </si>
  <si>
    <t>reportes de uso de los usuarios</t>
  </si>
  <si>
    <t>Gestionados los riesgos para la salud y la seguridad laboral, contribuyendo con lugares de trabajos seguros y limpios​</t>
  </si>
  <si>
    <t>Plan de Seguridad y Salud en el trabajo implementado</t>
  </si>
  <si>
    <t>Elaborar plan anual de seguridad y salud en el trabajo</t>
  </si>
  <si>
    <t>Plan de SST aprobado</t>
  </si>
  <si>
    <t xml:space="preserve">Implementar el plan de seguridad y salud en el trabajo del IDAC según cronograma </t>
  </si>
  <si>
    <t>Actualizar el Comité de seguridad y salud en el trabajo.</t>
  </si>
  <si>
    <t>Acta de reunión con lista de miembros.</t>
  </si>
  <si>
    <t xml:space="preserve">Nivel de satisfacción de los colaboradores con los servicios institucionales evaluado a traves de  encuesta anual </t>
  </si>
  <si>
    <t>Porcentaje de cobertura de la encuesta de satisfacción</t>
  </si>
  <si>
    <t>Plan de mejora de la satisfacción de los colaboradores del IDAC implementado.</t>
  </si>
  <si>
    <t>Porcentaje de avance en la implementación del plan</t>
  </si>
  <si>
    <t>Elaborar el instrumento de medición (encuesta) de la satisfacción  de los colaboradores del IDAC con los servicios administrativos</t>
  </si>
  <si>
    <t xml:space="preserve">Encuesta aprobada </t>
  </si>
  <si>
    <t xml:space="preserve">Aplicar encuesta de satisfacciónl al publico interno </t>
  </si>
  <si>
    <t>Informe de satisfacción de los colaboradores 2026</t>
  </si>
  <si>
    <t>Elaborar Plan de mejora  a partir de los resultados de la encuesta de satisfacción de los colaboradores</t>
  </si>
  <si>
    <t>Plan de mejora aprobado por la dirección de RRHH</t>
  </si>
  <si>
    <t xml:space="preserve">Implementar las acciones correspondientes al 2026 del Plan de mejora de la satisfacción institucional de los colaboradores </t>
  </si>
  <si>
    <t>Informes trimestrales de avance en la implementación del plan</t>
  </si>
  <si>
    <t>Realizar actividad de reconocimiento a los colaboradores Volando Alto</t>
  </si>
  <si>
    <t>Informe de la actividad. Fotos. Lista de asistencia.</t>
  </si>
  <si>
    <t xml:space="preserve"> Nivel de percepción institucional evaluado a traves de encuesta anual aplicada a los colaboradores del IDAC.</t>
  </si>
  <si>
    <t>Elaborar el instrumento de medición (encuesta) de la percepción institucional de los colaboradores del IDAC</t>
  </si>
  <si>
    <t xml:space="preserve">Encuesta aprobada por la DRHH </t>
  </si>
  <si>
    <t xml:space="preserve">Aplicar encuesta de percepción institucional al publico interno </t>
  </si>
  <si>
    <t>Elaborar Plan de mejora de la percepción institucional de los colaboradores a partir de los resultados de la medición</t>
  </si>
  <si>
    <t xml:space="preserve">    Fomento de la igualdad de género y la diversidad en la aviación civil</t>
  </si>
  <si>
    <t>Plan de acción para el incremento de la cantidad de mujeres que ocupan cargos técnicos en el IDAC</t>
  </si>
  <si>
    <t>Realizar diagnóstico para identificar perfiles, brechas y oportunidades que sirvan de base para la elaboración del plan.</t>
  </si>
  <si>
    <t>Informe diagnostico presentado</t>
  </si>
  <si>
    <t>Reclutamiento y Selección</t>
  </si>
  <si>
    <t>Elaborar el plan de acción para incrementar la cantidad de mujeres que ocupan roles técnicos en el IDAC</t>
  </si>
  <si>
    <t>Plan de acción aprobado por la MAE</t>
  </si>
  <si>
    <t>Implementar las actividades del plan de acción para incrementar la participación de mujeres en roles técnicos en el IDAC correspondientes al 2026.</t>
  </si>
  <si>
    <t>Informes de avances de implementación</t>
  </si>
  <si>
    <t>Departamento de Operaciones TIC</t>
  </si>
  <si>
    <t xml:space="preserve">Direccion de Tecnologia de la Informacion y Comunicaciones </t>
  </si>
  <si>
    <t>División De Seguridad Y Monitoreo TIC</t>
  </si>
  <si>
    <t>Departamento de Administracion de Servicios TIC</t>
  </si>
  <si>
    <t>Depto. De Desarrollo E Implementación De Sistemas</t>
  </si>
  <si>
    <t>Depto. De Desarrollo E Implementación De Sistemas
División De Administración De Proyectos TIC</t>
  </si>
  <si>
    <t>Plan Anual de Compras y Contrataciones (PACC) formulado y ejecutado conforme a las necesidades institucionales y directrices de la DGCP.</t>
  </si>
  <si>
    <t>Realizar el levantamiento y consolidación de los requerimientos de bienes, servicios y obras necesarios para la continuidad operativa del IDAC.</t>
  </si>
  <si>
    <t>Elaborar el PACC conforme a las directrices de la DGCP y la planificación institucional.</t>
  </si>
  <si>
    <t xml:space="preserve">Realizar seguimiento trimestral a la ejecución del Plan de Compras y Contrataciones </t>
  </si>
  <si>
    <t>Informes trimestrales de seguimiento al PACC</t>
  </si>
  <si>
    <t xml:space="preserve">Actualizar el instrumento de gestión documental del PACC </t>
  </si>
  <si>
    <t>Socializar el instrumento de gestión documental del PACC</t>
  </si>
  <si>
    <t>Correo de socialización.
Captura de pantalla del Siaga.</t>
  </si>
  <si>
    <t xml:space="preserve"> Plan de mejora de la gestión de Acciones Correctivas implementado</t>
  </si>
  <si>
    <t>Proceso actualizado</t>
  </si>
  <si>
    <t>Gestionar actualización del módulo de PACC en el Siaga</t>
  </si>
  <si>
    <t>Correo de satisfacción a DTIC</t>
  </si>
  <si>
    <t>Plan de participación institucional en eventos y proyectos internacionales formulado y ejecutado</t>
  </si>
  <si>
    <t xml:space="preserve">Elaborar el Plan anual de Participación institucional en eventos internacionales </t>
  </si>
  <si>
    <t>Realizar seguimiento trimestral a la implementación del Plan</t>
  </si>
  <si>
    <t xml:space="preserve">Porcentaje de cumplimiento del Plan de Participación </t>
  </si>
  <si>
    <t>Plan de participación institucional aprobado por la MAE.</t>
  </si>
  <si>
    <t>Informes trimestrales de cumplimiento del plan</t>
  </si>
  <si>
    <t>Participación técnica del IDAC en espacios regionales de reglamentación y seguridad operacional documentada</t>
  </si>
  <si>
    <t>Actas de reunión.
Lista de eventos priorizados.</t>
  </si>
  <si>
    <t>Acuerdos de cooperación internacional existentes revisados, organizados y sistematizados</t>
  </si>
  <si>
    <t>Identificar y priorizar los eventos y proyectos internacionales relevantes para la reglamentación y la seguridad de la aviación civil.</t>
  </si>
  <si>
    <t>Instrumentos de gestión documental de la cooperación internacional creados o actualizados</t>
  </si>
  <si>
    <t xml:space="preserve"> Servicios del IDAC incorporados al Catálogo de ofertas del MEPYD</t>
  </si>
  <si>
    <t>Realizar proyección de eventos para participación técnica</t>
  </si>
  <si>
    <t>Realizar plan de participación técnica en espacios regionales de reglamentación y seguridad de la aviacion civil</t>
  </si>
  <si>
    <t>Elaborar el proceso institucional de gestión de la cooperación internacional</t>
  </si>
  <si>
    <t>Elaborar un sistema documental para el seguimiento a los términos y compromisos de los acuerdos e iniciativas de cooperación internacional</t>
  </si>
  <si>
    <t>Informe de diagnostico</t>
  </si>
  <si>
    <t>Porcentaje de acuerdos de cooperación revisados</t>
  </si>
  <si>
    <t>Elaborar propuestas de plan de trabajo para los acuerdos que no los tengan</t>
  </si>
  <si>
    <t>Inventario de acuerdos de cooperacion vigentes</t>
  </si>
  <si>
    <t>Planes de trabajo aprobados.</t>
  </si>
  <si>
    <t>Realizar taller de formulación de POA 2027</t>
  </si>
  <si>
    <t xml:space="preserve">Realizar levantamiento de información para la elaboración del POA 2027 </t>
  </si>
  <si>
    <t>Elaborar el POA 2027</t>
  </si>
  <si>
    <t>POA cargado al portal de transparencia.
Correo socialización institucional.
POA firmado por los directores.</t>
  </si>
  <si>
    <t>Actas de reuniones</t>
  </si>
  <si>
    <t>Realizar seguimiento trimestral a la ejecución del Plan Operativo Anual</t>
  </si>
  <si>
    <t>Registro de monitoreos en el SIAGA
Informe trimestral
Captura de pantalla del portal de transparencia.</t>
  </si>
  <si>
    <t xml:space="preserve">Informe evaluación PEI </t>
  </si>
  <si>
    <t>Realizar 2 sesiones de capacitación a Líderes de Proyecto</t>
  </si>
  <si>
    <t>Informes trimestrales de seguimiento y formularios de seguimiento (FORM-DPD-003-003).
Captura de pantalla del portal de transparencia.</t>
  </si>
  <si>
    <t>Elaborar la Memoria Institucional conforme a los lineamientos del Ministerio de la Presidencia</t>
  </si>
  <si>
    <t>Evidencia de carga al SAMI
Correo de aprobación</t>
  </si>
  <si>
    <t>Realizar evaluación trimestral de desempeño a la gestión de riesgos.</t>
  </si>
  <si>
    <t>Informes trimestrales de GRO</t>
  </si>
  <si>
    <t>Informe trimestral de seguimiento al plan de trabajo</t>
  </si>
  <si>
    <t>Informe de audotorias realizadas</t>
  </si>
  <si>
    <t>Cronograma de Trabajo</t>
  </si>
  <si>
    <t>Informes trimestrales de avance</t>
  </si>
  <si>
    <t>Plan de mejora aprobado por la direcciión DPD</t>
  </si>
  <si>
    <t>Informes trimestrales de seguimiento</t>
  </si>
  <si>
    <t>Procedimiento aprobado</t>
  </si>
  <si>
    <t>Captura de pantalla del Siaga.
Correo de socialización</t>
  </si>
  <si>
    <t>Correos electrónicos.
Registros del Siaga.</t>
  </si>
  <si>
    <t>Realizar revisión y diagnóstico de los instrumentos vigentes para la gestión de la cooperación internacional</t>
  </si>
  <si>
    <t>Realizar el inventario de los acuerdos de cooperación internacional existentes y su clasificación.</t>
  </si>
  <si>
    <t>Porcentaje de implementación del plan de trabajo para la incorporación del IDAC al Catálogo de ofertas del MEPYD</t>
  </si>
  <si>
    <t xml:space="preserve">Elaborar el Plan de Trabajo para la incorporación de servicios del IDAC </t>
  </si>
  <si>
    <t>Identificar los criterios y lineamientos del MEPYD para la oferta de servicios</t>
  </si>
  <si>
    <t>Implementar el plan de trabajo aprobado</t>
  </si>
  <si>
    <t xml:space="preserve">Informes trimestrales de seguimiento </t>
  </si>
  <si>
    <t>Plan de trabajo aprobado</t>
  </si>
  <si>
    <t xml:space="preserve">Actas de reunión.
</t>
  </si>
  <si>
    <t xml:space="preserve">
Realizar seguimiento a los planes de acción para el cierre de las no conformidades detectadas
</t>
  </si>
  <si>
    <t xml:space="preserve">Informe trimestral de seguimiento a los planes de acción </t>
  </si>
  <si>
    <t xml:space="preserve">Convocatoria via  correo electrónico
Minuta de Reunión </t>
  </si>
  <si>
    <t xml:space="preserve">Correo electronico de aprobación del responsable del área.
Borrador de Estructura Organizativa </t>
  </si>
  <si>
    <t>Correo de remisión de propuesta al MAP</t>
  </si>
  <si>
    <t xml:space="preserve">Informe de Ejecucion de mantenimientos preventivos con imgenes, estados de avances, oficios de solicitud, captura de correos electronicos de solicitud y programacion de intervencion y reporte de conformidad 
</t>
  </si>
  <si>
    <t>Oficio de inicio del proceso.
Actas de reunión.
Oficio de conformación de equipo de trabajo (Responsables de unidades gestoras)
Captura de PACC preliminares en el SIAGA.</t>
  </si>
  <si>
    <t>Acta de reunión de validación técnica con Presupuesto y compras.
Correos electrónicos de remision a compras y presupuesto.
Acta de reunión de presentación a la MAE.
Captura de pantalla del PACC cargado al SISCOMPRAS</t>
  </si>
  <si>
    <t>Cantidad de Informes de Ejecución del PACC</t>
  </si>
  <si>
    <t xml:space="preserve">Documento aprobado </t>
  </si>
  <si>
    <t xml:space="preserve">Gestionar la implementacion de los proyectos de intervención, ampliación y remodelaciónes institucionales según programación </t>
  </si>
  <si>
    <t xml:space="preserve">Informe de implementación de los Proyectos de intervención, ampliación y remodelación de infraestructuras institucionales con imágenes, fichas tecnicas, presupuesto, cronograma, planos, etc. </t>
  </si>
  <si>
    <t>Dirección de Infraestructura y Mantenimiento</t>
  </si>
  <si>
    <t>Dirección Administrativa</t>
  </si>
  <si>
    <t>División de Litigios</t>
  </si>
  <si>
    <t>Dirección Legal</t>
  </si>
  <si>
    <t xml:space="preserve">Dirección Legal </t>
  </si>
  <si>
    <t>Dirección Financiera</t>
  </si>
  <si>
    <t>Departamento de Cooperación internacional</t>
  </si>
  <si>
    <t>Dirección de Relaciones Interinstitucionales</t>
  </si>
  <si>
    <t>Porcentaje de avance en la implementación del Plan institucional de sensibilización sobre equidad de género</t>
  </si>
  <si>
    <t>Plan de sensibilización aprobado por el Comité de Género(documento técnico)</t>
  </si>
  <si>
    <t xml:space="preserve">Remitir la propuesta de estructura organizativa al MAP </t>
  </si>
  <si>
    <t>Elaborar borrador de Estructura organizativa</t>
  </si>
  <si>
    <t>Informe trimestral de avance en la implementación del plan de sensibilización (documento técnico)</t>
  </si>
  <si>
    <t>Realizar 4 acciones formativas facilitados por la DPD y con acompañamiento del Comité de Género.</t>
  </si>
  <si>
    <t>Publicaciones en redes sociales</t>
  </si>
  <si>
    <t>Cantidad de documentos de gestión documental para la cooperación internacional elaborados</t>
  </si>
  <si>
    <t>Elaborar Plan de Trabajo para realización de la reingenieria de procesos.</t>
  </si>
  <si>
    <t xml:space="preserve"> Cantidad de servicios simplificados</t>
  </si>
  <si>
    <t xml:space="preserve">
Cantidad de instrumentos institucionales de gestión documental trabajados</t>
  </si>
  <si>
    <t xml:space="preserve">Coordinar mesas de trabajo para la actualización y creación de instrumentos de gestión documental. </t>
  </si>
  <si>
    <t xml:space="preserve">Elaborar Cronograma de Trabajo para la creación y actualización de instrumentos de gestión documental. </t>
  </si>
  <si>
    <t>Gestionar la aprobación de los instrumentos de gestión documental creados/actualizados</t>
  </si>
  <si>
    <t>Informe trimestral de actualización de documentos actualizados</t>
  </si>
  <si>
    <t>Certificación Norma ISO 37301 Compliance y Anti Soborno 37001</t>
  </si>
  <si>
    <t>Porcentaje de avance en la implementación del plan de trabajo para la certificación</t>
  </si>
  <si>
    <t>Conformar equipo responsable de liderar el proceso de certificación</t>
  </si>
  <si>
    <t>Informe de auditoría interna</t>
  </si>
  <si>
    <t>Oficio con la designación. 
Acta de reunión del equipo.</t>
  </si>
  <si>
    <t>Informe de auditoría externa.</t>
  </si>
  <si>
    <t>Plan de trabajo aprobado por la Dirección.</t>
  </si>
  <si>
    <t>Oficial de Cumplimiento</t>
  </si>
  <si>
    <t xml:space="preserve">Elaborar borradores de instrumentos de gestion documental. </t>
  </si>
  <si>
    <t>Realizar coordinación interinstitucional (con el MAP) para la formulación de la propuesta de simplificación y mejora de servicios</t>
  </si>
  <si>
    <t>Implementar el plan de trabajo para la formulación de la propuesta</t>
  </si>
  <si>
    <t>Definir logística de la medición</t>
  </si>
  <si>
    <t>Diseñar el Plan de Sensibilización, en coordinación con el Comité de Género.</t>
  </si>
  <si>
    <t>Implementar las acciones del plan de sensibilización sobre equidad de género</t>
  </si>
  <si>
    <t>Listado de participantes, 
informe de la capacitación con fotografías</t>
  </si>
  <si>
    <t>Material elaborado</t>
  </si>
  <si>
    <t>Elaborar un (1) material educativo y comunicacional con enfoque de igualdad e inclusión.</t>
  </si>
  <si>
    <t>Desarrollar una campaña institucional en redes sociales del IDAC, orientada a promover la equidad de género.</t>
  </si>
  <si>
    <t xml:space="preserve">Capacitar a los supervisores sobre el proceso de evalucacion de desempeno  de logros sobre metas en los acuerdos de desempeno.                                                                                              </t>
  </si>
  <si>
    <t>Convocatoria del taller. 
Lista de participantes. 
Material de la capacitación.</t>
  </si>
  <si>
    <t xml:space="preserve">Analizar el proceso de Evaluacion de Desempeno y alinear  mejores practicas </t>
  </si>
  <si>
    <t>Plan de mejora</t>
  </si>
  <si>
    <t>Reporte preliminar de evaluación del desempeño institucional</t>
  </si>
  <si>
    <t>Definir  los criterios para determinar el orden de prioridad de las capacitaciones técnicas.</t>
  </si>
  <si>
    <t xml:space="preserve">Criterios definidos. Acta de reunion </t>
  </si>
  <si>
    <t xml:space="preserve">Reporte General de capacitaciones general del SIAGA por Trimestre
</t>
  </si>
  <si>
    <t>Informes semestral de evaluación de impacto de las acciones formativas.</t>
  </si>
  <si>
    <t>Gestión  oportuna de irregularidades laborales y/o conflictos internos de acuerdo a la normativa vigente</t>
  </si>
  <si>
    <t>Matriz de entrada de casos</t>
  </si>
  <si>
    <t>Correos, entrevistas y/o informe</t>
  </si>
  <si>
    <t>informe de cierre.</t>
  </si>
  <si>
    <t>Realizar formal apertura de expediente y priorización según criticidad.</t>
  </si>
  <si>
    <t>Conducir investigación y gestión de intervención conforme a la normativa vigente</t>
  </si>
  <si>
    <t xml:space="preserve">
Realizar cierre oportuno y seguimiento del caso</t>
  </si>
  <si>
    <t xml:space="preserve">Realizar visitas de verificación de controles de riesgos de SST e investigación de incidentes a las localidades dentro y fuera de alcance ( Localidades y Aeropuertos). </t>
  </si>
  <si>
    <t>Realizar seguimiento de los riesgos de seguridad y salud en el trabajo</t>
  </si>
  <si>
    <t>Programa de visitas
Informe de las  visitas con fotografias.</t>
  </si>
  <si>
    <t>Informe de las jornadas realizadas. Fotografias y listado de asistencia.</t>
  </si>
  <si>
    <t>Matriz de riesgos SST actualizada. 
Informe trimestral de seguimiento a los riesgos de SST</t>
  </si>
  <si>
    <t>Plan de bienestar implementado</t>
  </si>
  <si>
    <t xml:space="preserve">Realizar la ejecución del plan de bienestar de acuerdo a calendario  de actividades </t>
  </si>
  <si>
    <t xml:space="preserve">Informe trimestral de las actividades realizadas. 
Fotos. </t>
  </si>
  <si>
    <t>Comité de Capacitación
Todas las unidades organizativas</t>
  </si>
  <si>
    <t>DVSNA/ DINA/ / DNV</t>
  </si>
  <si>
    <t>Dirección General
Dirección Legal</t>
  </si>
  <si>
    <t xml:space="preserve">
Dirección de Tecnología de la Información y Comunicación (DTIC)
</t>
  </si>
  <si>
    <t xml:space="preserve">Todas las unidades organizativas
</t>
  </si>
  <si>
    <t xml:space="preserve">Direcciones Tecnicas (DNV, DVSNA, DINA, DRNA, DGSO), 
Sub Direccion General
</t>
  </si>
  <si>
    <t>Direcciones Tecnicas (DNV, DVSNA, DINA, DRNA, DGSO), 
Sub Direccion General 
Direccion General</t>
  </si>
  <si>
    <t>Porcentaje de irregularidades laborales gestionadas</t>
  </si>
  <si>
    <t>Informe trimestral de actualización del portal</t>
  </si>
  <si>
    <t>Subdirección General</t>
  </si>
  <si>
    <t>Planificar las Auditorías del sistema de gestión integrado</t>
  </si>
  <si>
    <t xml:space="preserve"> Ejecutar las auditorías del sistema de gestión integrado</t>
  </si>
  <si>
    <t>Generar reporte preliminar de auditoría del sistema de gestión integrado</t>
  </si>
  <si>
    <t>Generar reporte final de auditoría del sistema de gestión integrado</t>
  </si>
  <si>
    <t>Elaborar el plan de trabajo para la mejora de los indicadores SISMAP y SISCOMPRAS</t>
  </si>
  <si>
    <t>Implementar el plan de trabajo para la mejora de los indicadores SISMAP y SISCOMPRAS</t>
  </si>
  <si>
    <t>Dirección de Planificación y Desarrollo, Dirección de Fiscalización, Dirección Financiera, Dirección de Recursos Humanos, Dirección Administrativa</t>
  </si>
  <si>
    <t>Identificar el personal con discapacidad mediante la Lista Corta del Grupo de Washington</t>
  </si>
  <si>
    <t xml:space="preserve">Lista de personal con discapacidad </t>
  </si>
  <si>
    <t>Departamento de igualdad de género</t>
  </si>
  <si>
    <t>Dirección de Recursos Humanos.</t>
  </si>
  <si>
    <t>Notas de Estudio o Informativas presentadas en Reuniones o Eventos Internacionales emitidas</t>
  </si>
  <si>
    <t>Cantidad de Notas de Estudio o Informativas emitidas</t>
  </si>
  <si>
    <t>Elaborar las Notas de Estudio o Informativas</t>
  </si>
  <si>
    <t xml:space="preserve">Versión final del documento </t>
  </si>
  <si>
    <t>Revisar las Notas de Estudio o Informativas</t>
  </si>
  <si>
    <t xml:space="preserve">Correo Electrónico que evidencie la revisión interna </t>
  </si>
  <si>
    <t xml:space="preserve">Remitir las Notas de Estudio o Informativas </t>
  </si>
  <si>
    <t>Correo electrónico que evidencie la remisión</t>
  </si>
  <si>
    <t>Realizar auditoria interna respecto a las normas ISO 37001 Y 37301</t>
  </si>
  <si>
    <t>Implementar las acciones del plan de trabajo para la implementación de las normas ISO 37001 Y 37301</t>
  </si>
  <si>
    <t>Elaborar el plan de trabajo para la implementación de las normas ISO 37001 Y 37301</t>
  </si>
  <si>
    <t>Realizar auditoría externa para certificación en las normas ISO 37001 Y 37301</t>
  </si>
  <si>
    <t>Informes trimestrales de avance en la implementación de las normas 37001 y 37301</t>
  </si>
  <si>
    <t>Número de informes trimestrales de fiscalización de expedientes de transacciones financieras elaborados.</t>
  </si>
  <si>
    <t xml:space="preserve"> Documentos legales institucionales laborados y/o actualizados</t>
  </si>
  <si>
    <t xml:space="preserve">Elaborar resoluciones de aprobación de los nuevos documentos legales requeridos por la institución. </t>
  </si>
  <si>
    <t>Revisar y actualizar los documentos legales institucionales (reglamentos internos, RADS, manuales y otros), conforme a la normativa vigente y a los requerimientos aprobados.</t>
  </si>
  <si>
    <t>Recibir, analizar y revisar las solicitudes de elaboración y/o actualización de documentos legales remitidas por las distintas áreas del IDAC.</t>
  </si>
  <si>
    <t>Informe trimestral de casos legales aprobados por director (a) Legal/con instancias depositadas en los tribunales como soporte.</t>
  </si>
  <si>
    <t>Informe trimestral de solicitudes respondidas con acuses de las áreas.</t>
  </si>
  <si>
    <t>Porcentaje de cumplimiento del plan de mantenimiento preventivo de infraestructura</t>
  </si>
  <si>
    <t xml:space="preserve">Elaborar  los planes trimestrales de mantenimiento preventivo de infraestructura, definiendo alcance y cronograma </t>
  </si>
  <si>
    <t>Programar las actividades de mantenimiento preventivo de infraestructura conforme al plan</t>
  </si>
  <si>
    <t>Realizar inspecciones periódicas de la infraestructura para verificar condiciones y necesidades de mantenimiento.</t>
  </si>
  <si>
    <t>Informe trimestral de las inspecciones realizadas.
Correos electrónicos de coordinación</t>
  </si>
  <si>
    <t>Ejecutar las actividades de mantenimiento preventivo conforme a la programación establecida.</t>
  </si>
  <si>
    <t>Atender y ejecutar las intervenciones de mantenimiento correctivo de infraestructura conforme a los requerimientos e incidencias identificadas.</t>
  </si>
  <si>
    <t xml:space="preserve">Informe trimestral de implementación del Plan de mantenimiento preventivo de infraestructura.
Ordenes de trabajo u oficios.
</t>
  </si>
  <si>
    <t>Plan trimestral de mantenimiento preventivo de infraestructura.
Matriz de Mantenimientos Preventivos de infraestructura en SIAGA.</t>
  </si>
  <si>
    <t>Cronograma de mantenimiento.
Formularios Fisicos Existentes</t>
  </si>
  <si>
    <t>% de avance en la implementación del plan de fortalecimiento de la gestión financiera</t>
  </si>
  <si>
    <t>Diagnostico de procesos financieros críticos. Realizar el diagnóstico de los procesos financieros críticos, identificando brechas, riesgos y oportunidades de mejora.</t>
  </si>
  <si>
    <t>Elaborar el Plan de Fortalecimiento de la Gestión Financiera, a partir de los resultados del diagnóstico realizado.</t>
  </si>
  <si>
    <t>Plan de trabajo aprobado por la dirección financiera y validado por DTIC</t>
  </si>
  <si>
    <t>Implementar las acciones de mejora definidas en el Plan de Fortalecimiento de la Gestión Financiera</t>
  </si>
  <si>
    <t>Informes trimestrales de avance de la implementación del plan</t>
  </si>
  <si>
    <t>Dirección de Tecnología de la Información
Dirección Administrativa</t>
  </si>
  <si>
    <t>Gestionar la automatización del proceso de pagos de viáticos nacionales e internacionales.</t>
  </si>
  <si>
    <t>Gestionar la automatización del proceso  de Reposición de Fondos de Caja Chica</t>
  </si>
  <si>
    <t>Gestionar la automatización del proceso de Cuentas por Pagar</t>
  </si>
  <si>
    <t>Porcentaje de avance en la formulación del presupuesto institucional</t>
  </si>
  <si>
    <t xml:space="preserve"> Presupuesto institucional 2027 formulado y aprobado conforme a la normativa vigente.</t>
  </si>
  <si>
    <t>Cantidad de arqueos realizados</t>
  </si>
  <si>
    <t>Fiscalizados los expedientes de compras y pagos</t>
  </si>
  <si>
    <t xml:space="preserve">Implementar y entregar los procesos automatizados a las áreas usuarias. </t>
  </si>
  <si>
    <t>Infraestructura tecnologica de red actualizada</t>
  </si>
  <si>
    <t>Porcentaje de equipos de infraestructura actualizados según plan</t>
  </si>
  <si>
    <t>Identificar y priorizar los equipos de infraestructura tecnológica de red que requieren actualización, conforme a criterios de seguridad, capacidad y obsolescencia.</t>
  </si>
  <si>
    <t>Actualizar los servidores institucionales conforme a los estándares definidos.</t>
  </si>
  <si>
    <t xml:space="preserve">Actualizar switches de red según estándares de seguridad de la información establecidos </t>
  </si>
  <si>
    <t xml:space="preserve">Realizar Manteminiento de la infraestructura tecnológica de red </t>
  </si>
  <si>
    <t>Inventario de infraestructura tecnológica actualizado.
Plan de actualización tecnológica</t>
  </si>
  <si>
    <t xml:space="preserve">Informe trimestral de actualizaciones aplicadas y Mantenimiento realizados </t>
  </si>
  <si>
    <t>Porcentaje de vulnerabilidades detectadas que han sido tratadas dentro del plazo establecido</t>
  </si>
  <si>
    <t xml:space="preserve"> Monitorear de forma continua los activos tecnológicos institucionales para la detección de vulnerabilidades de seguridad informática.</t>
  </si>
  <si>
    <t>Registrar, analizar y clasificar las vulnerabilidades de seguridad informática detectadas, conforme a su nivel de criticidad.</t>
  </si>
  <si>
    <t>Gestionar y ejecutar el tratamiento de las vulnerabilidades detectadas, de acuerdo con los protocolos y plazos establecidos.</t>
  </si>
  <si>
    <t>Nivel de satisfacción de los usuarios con los servicios TIC medido mediante encuesta interna.</t>
  </si>
  <si>
    <t>Porcentaje de satisfacción promedio de los usuarios de los servicios TIC</t>
  </si>
  <si>
    <t>Aplicar y analizar la encuesta de satisfacción de los usuarios de los servicios TIC al personal del IDAC.</t>
  </si>
  <si>
    <t>Gestión de solicitudes de servicios TIC</t>
  </si>
  <si>
    <t>Porcentaje de solicitudes de servicios TIC gestionadas dentro del tiempo establecido</t>
  </si>
  <si>
    <t>Registrar, asignar, dar seguimiento y cerrar las solicitudes de servicios TIC conforme a los tiempos establecidos.</t>
  </si>
  <si>
    <t>Plan de mejora de los servicios TIC elaborado e implementado a partir de los resultados de la encuesta de satisfacción.</t>
  </si>
  <si>
    <t>Porcentaje de avance en la implementación del plan de mejora de los servicios TIC.</t>
  </si>
  <si>
    <t>Implementar las acciones de mejora priorizadas del Plan de mejora de los servicios TIC, conforme al cronograma establecido.</t>
  </si>
  <si>
    <t>Sistema de seguridad perimetral fortalecido e integrado en el Complejo Norge Botello.</t>
  </si>
  <si>
    <t>. Porcentaje de avance en la implementación del sistema de seguridad perimetral del Complejo Norge Botello.</t>
  </si>
  <si>
    <t xml:space="preserve">Gestión de licencias de software </t>
  </si>
  <si>
    <t>Verificar la correcta activación, vigencia y registro de las licencias de software gestionadas.</t>
  </si>
  <si>
    <t>Realizar el levantamiento y diagnóstico del estado de los equipos tecnológicos utilizados para la prestación de servicios a los usuarios.</t>
  </si>
  <si>
    <t>Inventario actualizado de equipos
Diagnóstico de equipos tecnológicos</t>
  </si>
  <si>
    <t>Porcentaje de eventos de seguridad de la información mitigados o resueltos</t>
  </si>
  <si>
    <t>Monitorear, analizar, mitigar o resolver los eventos de seguridad de la información que afecten la institución.</t>
  </si>
  <si>
    <t>Cantidad de certificados de recertificación NORTIC emitidos</t>
  </si>
  <si>
    <t>Procesos Institucionales automatizados</t>
  </si>
  <si>
    <t>Porcentaje de  procesos automatizados conforme al plan aprobado</t>
  </si>
  <si>
    <t>Realizar el levantamiento y análisis de los procesos institucionales incluidos en el plan</t>
  </si>
  <si>
    <t>Diseñar y desarrollar las soluciones para la automatización de los procesos priorizados.</t>
  </si>
  <si>
    <t>Registros de desarrollo</t>
  </si>
  <si>
    <t>Documentación de procesos automatizados entregados.
Correos electrónicos</t>
  </si>
  <si>
    <t xml:space="preserve">Porcentaje de licencias de software  gestionadas </t>
  </si>
  <si>
    <t>Gestión de los procesos de compras y contrataciones institucionales.</t>
  </si>
  <si>
    <t>Índice de cumplimiento del plan anual de compras (%)</t>
  </si>
  <si>
    <t>Actualizar el Plan Anual de Compras y Contrataciones conforme a las necesidades institucionales trimestralmente</t>
  </si>
  <si>
    <t>Informe de ejecución del área de compras y contrataciones conteniendo captura de modificaciones en SISCOMPRAS, Constancias de publicación de procesos, Actas del comité, Actas de Adjudicación y reporte de los sub indicadores Mypimes, Mypimes Mujer y Compras Verdes</t>
  </si>
  <si>
    <t>Departamento de Compras y contrataciones</t>
  </si>
  <si>
    <t>DPD
Legal
Dirección General
DF</t>
  </si>
  <si>
    <t>Programar los procesos de compras y contrataciones según el PACC cada trimestre.</t>
  </si>
  <si>
    <t>Publicar los procesos de compras en las plataformas oficiales.</t>
  </si>
  <si>
    <t>Gestionar los procesos de selección y adjudicación.</t>
  </si>
  <si>
    <t>Porcentaje de Compras Mypimes Mujer ejecutadas</t>
  </si>
  <si>
    <t xml:space="preserve">Asegurar el cumplimiento del porcentaje de ejecución de compras Mypimes Mujer establecido </t>
  </si>
  <si>
    <t>Porcentaje de Compras  Verdes ejecutadas</t>
  </si>
  <si>
    <t>Asegurar el cumplimiento del porcentaje de ejecución de compras  Verdes establecido en el programa de gestión ambiental y el decreto 416-23 sobre compras verdes</t>
  </si>
  <si>
    <t xml:space="preserve">Porcentaje de Compras Mypimes </t>
  </si>
  <si>
    <t xml:space="preserve">Asegurar el cumplimiento del porcentaje de ejecución de compras Mypimes </t>
  </si>
  <si>
    <t>Inventario físico de activos fijos realizado conforme a la Ley No. 126-01</t>
  </si>
  <si>
    <t>Cantidad de inventarios físicos realizados conforme a los lineamientos de la DIGECOG</t>
  </si>
  <si>
    <t>Realizar inventario de activos fijos conforme a los lineamientos establecidos por la DIGECOG</t>
  </si>
  <si>
    <t>Informe del inventario realizado</t>
  </si>
  <si>
    <t>División de activos fijos
Dirección Financiera</t>
  </si>
  <si>
    <t>Registro y actualización mensual de activos fijos en el SIAB</t>
  </si>
  <si>
    <t>Porcentaje de Activos Fijos Registrados en el SIAB</t>
  </si>
  <si>
    <t>Informe o Captura de pantalla de carga en el SIAB</t>
  </si>
  <si>
    <t>División de activos fijos</t>
  </si>
  <si>
    <t>Plan de Mantenimiento Vehicular implementado</t>
  </si>
  <si>
    <t xml:space="preserve">Porcentaje de cumplimiento del plan de mantenimiento vehicular preventivo </t>
  </si>
  <si>
    <t>Elaborar Planes trimestrales de mantenimiento vehicular preventivo interno</t>
  </si>
  <si>
    <t>Plan trimestral de mantenimiento vehicular preventivo interno</t>
  </si>
  <si>
    <t>División de transportación</t>
  </si>
  <si>
    <t>Informes trimestrales de mantenimiento vehicular preventivo interno</t>
  </si>
  <si>
    <t>Elaborar Planes trimestrales de mantenimiento vehicular preventivo externo</t>
  </si>
  <si>
    <t>Plan trimestral de mantenimiento vehicular preventivo externo</t>
  </si>
  <si>
    <t>Proyecto para la mejora de la gestión del inventario institucional aprobado</t>
  </si>
  <si>
    <t>Formular proyecto para la mejora del almacenamiento y gestión de inventario que incluya: Codigos de barra para mejorar el etiquetado; Control de fechas de vencimiento; Identificación de proveedores; Trazabilidad de los productos y criterios de localización de mercancia</t>
  </si>
  <si>
    <t xml:space="preserve">Documentos de la propuesta.
Lista de proyectos aprobados </t>
  </si>
  <si>
    <t>División de Almacén</t>
  </si>
  <si>
    <t>Plan anual de eventos institucionales solicitados</t>
  </si>
  <si>
    <t>Porcentaje de cumplimiento del plan de eventos solicitados</t>
  </si>
  <si>
    <t>Presentar la propuesta para la elaboración de las Políticas y procedimientos del área, incluyendo estandarización de criterios por tipo de evento</t>
  </si>
  <si>
    <t>Acta de solicitud de creación de documentos.
Actas de reuniones realizadas con DI.
Correos electronicos de seguimiento.
Borradores de documentos presentados.</t>
  </si>
  <si>
    <t>División de Eventos y logística</t>
  </si>
  <si>
    <t>Elaborar el plan anual de eventos institucionales 2027</t>
  </si>
  <si>
    <t>Plan anual de eventos institucionales aprobados por el Director de ADM</t>
  </si>
  <si>
    <t>Actualizar/validar trimestralmente el plan institucional de eventos.</t>
  </si>
  <si>
    <t>Plan anual de eventos actualizado trimestralmente.
Correos electrónicos de confirmación con las areas.</t>
  </si>
  <si>
    <t xml:space="preserve">Realizar los eventos institucionales según el plan y  las necesidades que surgan de la institución </t>
  </si>
  <si>
    <t xml:space="preserve">Informe de las actividades realizadas.
</t>
  </si>
  <si>
    <t>Departamento de Servicios Generales</t>
  </si>
  <si>
    <t>Informe técnico de levantamiento con referencias normativas.</t>
  </si>
  <si>
    <t>Borrador de documento técnico elaborado en versión preliminar.</t>
  </si>
  <si>
    <t>Acta de reunión / Listados de asistencia.</t>
  </si>
  <si>
    <t>Aplicar el procedimiento institucional para el monitoreo y reporte de emisiones de CO₂ en los aeropuertos internacionales del país.</t>
  </si>
  <si>
    <t>Reportes de resultados.</t>
  </si>
  <si>
    <t>Consolidar los datos obtenidos y generar el reporte de emisiones domésticas de CO₂.</t>
  </si>
  <si>
    <t>Agenda de la actividad.
Confirmaciones de participación.</t>
  </si>
  <si>
    <t>Porcentaje de bienes y servicios adquiridos bajo criterios de sostenibilidad ambiental para productos electronicos.</t>
  </si>
  <si>
    <t>Guía de productos para la realización de compras verdes revisada y actualizada.</t>
  </si>
  <si>
    <t>Listados de asistencia o actas de reuniones.</t>
  </si>
  <si>
    <t>Matriz de compras verdes.
Informe anual de compras verdes con datos de ejecución y porcentaje de aplicación.</t>
  </si>
  <si>
    <t>Porcentaje de residuos sólidos gestionados adecuadamente en los centros de acopio</t>
  </si>
  <si>
    <t>Realizar el registro como Generadores de Residuos de Manejo Especial y Peligrosos</t>
  </si>
  <si>
    <t>Evidencias de registro en el MMARN</t>
  </si>
  <si>
    <t>Revisar y readecuar los mecanismos de recolección diferenciada y reciclaje en las áreas operativas y administrativas, asegurando la separación de residuos desde su origen.</t>
  </si>
  <si>
    <t>Procedimiento interno de gestión de residuos sólidos revidado y actualizado.
Registros de recolección y reciclaje clasificados por tipo de residuo.</t>
  </si>
  <si>
    <t>Realizar jornada de sensibilización dirigida al personal sobre buenas prácticas de manejo de residuos.</t>
  </si>
  <si>
    <t>5,232,024 KWH</t>
  </si>
  <si>
    <t>5,179,704 kWh (reducción del 1%)</t>
  </si>
  <si>
    <t>Identificar equipos e instalaciones de alto consumo energético en las sedes operativas del IDAC.</t>
  </si>
  <si>
    <t>Gestionar sustitución progresiva de luminarias, sistemas de climatización y otros equipos por modelos de mayor eficiencia energética.</t>
  </si>
  <si>
    <t>Listados de asistencia / actas de reuniones / Comunicaciones remitidas.</t>
  </si>
  <si>
    <t>Gestionar la implementación de la sectorización del sistema de iluminación en las áreas de trabajo, instalando controles independientes por zona, de las oficinas administrativas.</t>
  </si>
  <si>
    <t>Gestionar la instalación de sensores de presencia y temporizadores en áreas comunes para optimizar el uso de energía.</t>
  </si>
  <si>
    <t>Dirección administrativa
Dirección de planificación y desarrollo</t>
  </si>
  <si>
    <t>Departamento Desarrollo Sustentable</t>
  </si>
  <si>
    <t>Dirección administrativa
Dirección Financiera</t>
  </si>
  <si>
    <t>Dirección de Comunicaciones y Relaciones públicas</t>
  </si>
  <si>
    <t>Dirección de Recursos Humanos. 
Departamento de desarrollo sustentable</t>
  </si>
  <si>
    <t>Porcentaje de avance en la elaboración y validación de la documentación técnica y procedimental para el monitoreo del ruido operacional.</t>
  </si>
  <si>
    <t>Porcentaje de implementación del procedimiento institucional para el monitoreo y reporte de emisiones domésticas de CO₂.  Formula: (Número de aeropuertos o unidades técnicas que reportan datos / Total de aeropuertos o unidades bajo alcance del procedimiento) × 100</t>
  </si>
  <si>
    <t>Stocktaking nacional realizado</t>
  </si>
  <si>
    <t>Recopilar, sistematizar y documentar los resultados del stocktaking a partir de los aportes de los panelistas y participantes.</t>
  </si>
  <si>
    <t>Listado de participantes.</t>
  </si>
  <si>
    <t>Documento técnico consolidado con los resultados del stocktaking.</t>
  </si>
  <si>
    <t>Actualizar la "Guía de productos para la realización de compras verdes", de cara a las nueva normativa sobre compras y contrataciones (Ley 47-25).</t>
  </si>
  <si>
    <t xml:space="preserve"> Nivel de percepción institucional medido mediante encuesta anual  al público externo</t>
  </si>
  <si>
    <t>Implementar las acciones definidas en el Plan de mejora aprobado</t>
  </si>
  <si>
    <t xml:space="preserve">Informe trimestral de implementación. </t>
  </si>
  <si>
    <t xml:space="preserve">Elaborar el Plan de medios sociales para establecer los lineamientos de redes sociales. </t>
  </si>
  <si>
    <t>Dirección de Planificacion y Desarrollo
Dirección de Tecnologia</t>
  </si>
  <si>
    <t>Competividad de la Aviación Civil</t>
  </si>
  <si>
    <t>Desarrollo de competencias profesionales en el sector aeronáutico para garantizar la seguridad operacional e impulsar el crecimiento de la aviación civil.</t>
  </si>
  <si>
    <t>Satisfecha la demanda de servicios de formación e instrucción aeronáutica.</t>
  </si>
  <si>
    <t>Listado priorizado de programas de educación continuada a intervenir</t>
  </si>
  <si>
    <t>ASCA</t>
  </si>
  <si>
    <t>Departamento Planificación Academica</t>
  </si>
  <si>
    <t>Departamento Planificación Académica</t>
  </si>
  <si>
    <t>Eficacia de la instrucción del IDAC (%)
Fórmula:
(Cantidad de servicios de capacitación entregados / Cantidad de servicios de capacitación solicitados) × 100</t>
  </si>
  <si>
    <t>Calendario de programas de educación continuada</t>
  </si>
  <si>
    <t>Informes de cierre académico y reportes consolidados de ejecución</t>
  </si>
  <si>
    <t>Satisfacción de los participantes del Nivel Técnico Superior medida</t>
  </si>
  <si>
    <t>Instrumento de medición diseñado y validado</t>
  </si>
  <si>
    <t>Departamento Académico</t>
  </si>
  <si>
    <t>Registros de encuestas aplicadas</t>
  </si>
  <si>
    <t>Informe de revisión del plan de estudio</t>
  </si>
  <si>
    <t>Plan de estudio actualizado y documentado</t>
  </si>
  <si>
    <t>Documento de identificación de necesidades</t>
  </si>
  <si>
    <t>Propuestas técnicas documentadas</t>
  </si>
  <si>
    <t>Documento de levantamiento de oportunidades.</t>
  </si>
  <si>
    <t>Coordinación Técnica</t>
  </si>
  <si>
    <t>Programa de Cooperación Internacional formulado.</t>
  </si>
  <si>
    <t>Acta o resolución de aprobación.</t>
  </si>
  <si>
    <t>Documento de alcance y contenidos.</t>
  </si>
  <si>
    <t>Programa de formación básica aeronáutica diseñado.</t>
  </si>
  <si>
    <t>Acta de validación.</t>
  </si>
  <si>
    <t>Plataforma de Bolsa de Empleos de ASCA implementada</t>
  </si>
  <si>
    <t>Coordinación de Dirección</t>
  </si>
  <si>
    <t>Evidencia de puesta en operación.</t>
  </si>
  <si>
    <t>Nueva página web institucional de ASCA implementada</t>
  </si>
  <si>
    <t>Documento de requerimientos.</t>
  </si>
  <si>
    <t>Evidencia de desarrollo y contenidos cargados.</t>
  </si>
  <si>
    <t>Lineamientos editoriales.</t>
  </si>
  <si>
    <t>Revista diagramada.</t>
  </si>
  <si>
    <t>Evidencia de publicación.</t>
  </si>
  <si>
    <t>Informe de análisis de brechas de los procesos de vigilancia.</t>
  </si>
  <si>
    <t>DVSNA</t>
  </si>
  <si>
    <t>Depto. De Control de Vigilancia de la Seguridad Oepracional SNA/AGA</t>
  </si>
  <si>
    <t>Actas de validación técnica de los procesos mejorados.</t>
  </si>
  <si>
    <t>Tecnologías emergentes para el fortalecimiento de la vigilancia de la seguridad operacional implementadas.</t>
  </si>
  <si>
    <t>Porcentaje de tecnologías emergentes identificadas e incorporadas de manera efectiva en los procesos de vigilancia de la seguridad operacional.</t>
  </si>
  <si>
    <t>Informe de evaluación técnica y operativa de las tecnologías seleccionadas.</t>
  </si>
  <si>
    <t>Plan de implementación de tecnologías emergentes en los procesos de vigilancia.</t>
  </si>
  <si>
    <t>Informe de verificación del funcionamiento y resultados de las tecnologías implementadas.</t>
  </si>
  <si>
    <t>Plan de vigilancia y supervisión de infraestructuras y estructuras aeronáuticas implementado.</t>
  </si>
  <si>
    <t>Porcentaje de acciones de vigilancia y supervisión de infraestructuras y estructuras aeronáuticas ejecutadas conforme al plan anual.</t>
  </si>
  <si>
    <t>Plan de vigilancia y supervisión de infraestructuras y estructuras aeronáuticas elaborado.</t>
  </si>
  <si>
    <t>Depto. de insfraestructura y certificaciones de aerodromos, aeropuertos y helipuertos</t>
  </si>
  <si>
    <t>Acta de validación y aprobación del plan de vigilancia y supervisión.</t>
  </si>
  <si>
    <t>Registros consolidados de vigilancia y supervisión ejecutadas conforme al plan.</t>
  </si>
  <si>
    <t>Informe de evaluación de la ejecución del plan y propuestas de ajuste.</t>
  </si>
  <si>
    <t>Porcentaje de avance en la implementación del Plan de mejora de la vigilancia en el transporte de mercancias peligrosas</t>
  </si>
  <si>
    <t>Realizar la propuesta de adecuación a las funciones del personal involucrado en la vigilancia</t>
  </si>
  <si>
    <t xml:space="preserve">Elaborar e implementar el plan de trabajo para la mejora de la vigilancia del transporte de mercancias peligrosas </t>
  </si>
  <si>
    <t>Propuesta de actualización de las funciones de los cargos incolucrados en la vigilancia del transporte de mercancia peligrosa.</t>
  </si>
  <si>
    <t xml:space="preserve">Memorando de entenimiento.
Actas de reunion </t>
  </si>
  <si>
    <t>Propuesta de reglamento actualizado.</t>
  </si>
  <si>
    <t>Plan de trabajo aprobado por la DVSNA Y DNV.
Informes trimestrales de seguimiento</t>
  </si>
  <si>
    <t>Remitir a DRRA la propuesta de enmienda a los reglamentos referidos al transporte de mercancías peligrosas</t>
  </si>
  <si>
    <t>Gestionar la impartición de los  entrenamientos al personal técnico acerca del procedimiento para la aceptación de los FDAP de los operadores aereos.</t>
  </si>
  <si>
    <t>Mitigados los Factores contribuyentes a accidentes e incidentes relativos a categoría: Impacto contra el suelo sin pérdida de control (CFIT), Pérdida de Control en Vuelo (LOC-I), Combustible (FUEL), Falla o mal funcionamiento de sistema/componente no motores (SCF-NP) y Contacto anormal con la pista (ARC).</t>
  </si>
  <si>
    <t>% de riesgos mitigados contribuyentes a accidentes e incidentes relativos a categoría: Impacto contra el suelo sin pérdida de control (CFIT), Pérdida de Control en Vuelo (LOC-I), Combustible (FUEL),  Falla o mal funcionamiento de sistema/componente no motores (SCF-NP) y Contacto anormal con la pista (ARC).</t>
  </si>
  <si>
    <t>Promover una mayor conciencia sobre los riesgos de aproximación priorizando escenarios relevantes. CFIT</t>
  </si>
  <si>
    <t>Asegurar la implementación de los programas especiales de instrucción en vuelo orientados a las líneas aéreas (LOFT) en los operadores aéreos bajo RAD 121. (LOC-I)</t>
  </si>
  <si>
    <t>Promover el uso de los programas especiales de instrucción en vuelo orientados a las líneas aéreas (LOFT) en los operadores aéreos bajo RAD 135 aplicables.(LOC-I)</t>
  </si>
  <si>
    <t>Incrementar preguntas relativas a la gestión de combustible en los procesos de evaluación a los pilotos. (FUEL)</t>
  </si>
  <si>
    <t>Impartir charlas de aspectos generales de mantenimiento y estándares y prácticas recomendadas de la industria. Falla o mal funcionamiento de sistema/componente no motor (SCF-NP)</t>
  </si>
  <si>
    <t>Promover el establecimiento de políticas y la capacitación sobre aterrizajes interrumpidos, maniobras de aproximación frustrada, aterrizajes con viento cruzado y con viento de cola (hasta el viento máximo demostrado por el fabricante)</t>
  </si>
  <si>
    <t>Desarrollar material de orientación sobre aproximaciones no estabilizadas.</t>
  </si>
  <si>
    <t xml:space="preserve">Eficientizar la asignacion estrategica de recursos para habilitar la vigilancia eficaz de la Seguridad Operacional </t>
  </si>
  <si>
    <t>Implementar un mecanismo para garantizar el acceso ágil y oportuno a los recursos aprobados para la realización de actividades de vigilancia no programadas.</t>
  </si>
  <si>
    <t xml:space="preserve">% de información de seguridad operacional proporcionada a la Oaci. </t>
  </si>
  <si>
    <t>Actualizar elementos del plan de medidas correctivas del USOAP.</t>
  </si>
  <si>
    <t>Actualizar la lista de verificación de la autoevaluación sobre la base de las PQ del CMA del USOAP.</t>
  </si>
  <si>
    <t>Actualizar el cuestionario de actividades de aviación del Estado</t>
  </si>
  <si>
    <t>Actualizar la lista de verificación del cumplimiento en el sistema de notificación electrónica de diferencias.</t>
  </si>
  <si>
    <t xml:space="preserve">Documento de aceptación </t>
  </si>
  <si>
    <t>Listados de asistencia 
Programa del entrenamiento impartido.</t>
  </si>
  <si>
    <t>Elaborar un plan para la mitigación de los Factores contribuyentes a accidentes e incidentes relativos a categoría: Impacto contra el suelo sin pérdida de control (CFIT), Pérdida de Control en Vuelo (LOC-I), Combustible (FUEL), Falla o mal funcionamiento de sistema/componente no motores (SCF-NP) y Contacto anormal con la pista (ARC).</t>
  </si>
  <si>
    <t>Plan aprobado.
Informes trimestrales de avance en la implementación del plan
Informe semestral de riesgos mitigados</t>
  </si>
  <si>
    <t>Mecanismo implementado</t>
  </si>
  <si>
    <t xml:space="preserve">Evidencia de mecanismo implementado.
</t>
  </si>
  <si>
    <t>Captura de pantalla del CMA Actualizado para la USOAP</t>
  </si>
  <si>
    <t>Certificacion de registros al operador: certificados de matrícula, registro de UAS/drones</t>
  </si>
  <si>
    <t>Dirección de Reglamentación y Registro de Aeronaves</t>
  </si>
  <si>
    <t>Reglamentos Aeronáuticos Dominicanos</t>
  </si>
  <si>
    <t>% de RAD actualizados conforme a Adopciones de Enmiendas de la OACI</t>
  </si>
  <si>
    <t>Revisar y analizar las propuestas de desarrollo o enmienda (PDE) de los RADs, sometidas por las áreas técnicas y el área legal.</t>
  </si>
  <si>
    <t>Solicitudes recibidas (PDE).</t>
  </si>
  <si>
    <t>Elaborar reglamentos y otros documentos técnicos.</t>
  </si>
  <si>
    <t>Difundir por diferentes medios al público en general.</t>
  </si>
  <si>
    <t>Reglamento Aeronáutico Dominicano publicado en biblioteca.</t>
  </si>
  <si>
    <t>Dirección de Navegación Aérea
Dirección de Normas de Vuelo
Dirección de Vigilancia de la Seguridad Operacional.
Dirección Legal Direccion de Planificación y Desarrollo           Dirección de Recursos Humanos</t>
  </si>
  <si>
    <t>Plan para la reducción de los tiempos de emisión de permisos de circulación nacional a aeronaves extranjeras</t>
  </si>
  <si>
    <t>Actualización de la reglamentación nacional (PENSO)</t>
  </si>
  <si>
    <t>Conducir análisis de brechas de la reglamentación nacional.</t>
  </si>
  <si>
    <t>Establecer plan de actualización de la reglamentación, incluyendo la identificación de plazos y prioridades</t>
  </si>
  <si>
    <t>Actualización integral de las orientaciones técnicas y herramientas para la realización de las funciones del personal técnico (PENSO)</t>
  </si>
  <si>
    <t>Conducir análisis de necesidades de actualización de los manuales empleados por el personal técnico para la realización de sus funciones.</t>
  </si>
  <si>
    <t>Establecer plan de desarrollo/ actualización de los manuales, incluyendo la identificación de plazos y prioridades.</t>
  </si>
  <si>
    <t>Ventanilla única para el registro y permiso de drones implementada.</t>
  </si>
  <si>
    <t>Porcentaje de implementación de la ventanilla única para el registro y permiso de drones.</t>
  </si>
  <si>
    <t>Levantar y documentar los requisitos normativos, operativos y tecnológicos para la ventanilla única de registro y permiso de drones.</t>
  </si>
  <si>
    <t>Elaborar y aprobar el plan de implementación de la ventanilla única.</t>
  </si>
  <si>
    <t>Implementar las acciones definidas en el plan para la puesta en funcionamiento de la ventanilla única.</t>
  </si>
  <si>
    <t>Lista de requisitos funcionales y normativos</t>
  </si>
  <si>
    <t>Plan de implementación aprobado por la MAE</t>
  </si>
  <si>
    <t>Informes trimestrales de avance.
Registros de operación de la ventanilla única.</t>
  </si>
  <si>
    <t>Documento elaborado (PDE).
Informes trimestrales de reglamentos y documentos técnicos elaborados/actualizados</t>
  </si>
  <si>
    <t>Implementar las acciones definidas en el Plan para la reducción de los tiempos de emisión de permisos de circulación nacional a aeronaves extranjeras.</t>
  </si>
  <si>
    <t>Elaborar el Plan para la reducción de los tiempos de emisión de permisos, definiendo acciones de mejora, responsables y cronograma.</t>
  </si>
  <si>
    <t>Analizar el proceso actual de emisión de permisos de circulación nacional a aeronaves extranjeras, identificando cuellos de botella y tiempos de respuesta.</t>
  </si>
  <si>
    <t>DTAC, DRRA, LEGAL, DNV, DG, DTIC</t>
  </si>
  <si>
    <t>Porcentaje de implementación del plan para reducción de los tiempos de emisión de permisos de circulación nacional a aaeronaves extranjeras</t>
  </si>
  <si>
    <t>Informe de diagnóstico del proceso.</t>
  </si>
  <si>
    <t>Plan para la reducción de tiempos aprobado.</t>
  </si>
  <si>
    <t>Informe trimestral de avance de implementación del plan.</t>
  </si>
  <si>
    <t>Porcentaje de avance en la elaboración del Plan de actualización de la Reglamentación</t>
  </si>
  <si>
    <t>Porcentaje de avance en la elaboración del Plan de actualización de documentación técnica</t>
  </si>
  <si>
    <t>Informe detección de necesidades.</t>
  </si>
  <si>
    <t>Plan de desarrollo y actualización de manuales aprobado</t>
  </si>
  <si>
    <t>Informe de brechas de reglamentación</t>
  </si>
  <si>
    <t>Plan de actualización de la reglamentación aprobado</t>
  </si>
  <si>
    <t> Aumentado el desempeño internacional del Estado en materia de seguridad operacional.</t>
  </si>
  <si>
    <t>Certificaciones de matrícula y registro de UAS/drones emitidas conforme a los requisitos regulatorios.</t>
  </si>
  <si>
    <t>Porcentaje de certificaciones de matrícula y registro de UAS/drones emitidas que cumplen con los requisitos regulatorios establecidos.</t>
  </si>
  <si>
    <t>Validar los expedientes sometidos por los operadores para la emisión de certificaciones de matrícula y registro de UAS/drones, conforme a los requisitos regulatorios.</t>
  </si>
  <si>
    <t>Gestionar la opinión técnica sobre el estado de la aeronave o UAS, cuando aplique, como parte del proceso de evaluación.</t>
  </si>
  <si>
    <t>Emitir las certificaciones de matrícula y registro de UAS/drones que cumplan con los requisitos establecidos.</t>
  </si>
  <si>
    <t>Oficio del area hacia la Dirección de Normas de Vuelo.
Oficio hacia la direccion general para la emisión.
Informe trimestral de certificaciones emitidas</t>
  </si>
  <si>
    <t>Proporcionar a la OACI la fuente principal de información de seguridad operacional completando, presentando y actualizando todos los documentos y registros pertinentes (PENSO)</t>
  </si>
  <si>
    <t>Certificados de Aceptación de los Programas de Análisis de Datos de Vuelo (FDAP) de los operadores aéreos (PENSO)</t>
  </si>
  <si>
    <t>Actualizar el acuerdo ( memorando de entendimiento) DNV/ DVSNA para la vigilancia del transporte de mercancias peligrosas</t>
  </si>
  <si>
    <t>Mejora de la resolución de los casos de seguridad (PENSO)</t>
  </si>
  <si>
    <t xml:space="preserve"> Plan de mejora de la vigilancia del transporte de mercancias peligrosas implementado. (PENSO)</t>
  </si>
  <si>
    <t>Desarrollar el Manual del inspector para la aplicación del reglamento sobre sanciones administrativas de la DVSNA.</t>
  </si>
  <si>
    <t>Documento elaborado: Manual del inspector  para la aplicación del reglamento sobre sanciones administrativas de la DVSNA</t>
  </si>
  <si>
    <t>Cantidad de documentos elaborados para mejorar  la resolución de los casos de seguridad</t>
  </si>
  <si>
    <t>Diseñar el plan de vigilancia y supervisión de infraestructuras y estructuras aeronáuticas conforme a la normativa nacional e internacional aplicable.</t>
  </si>
  <si>
    <t>Realizar validación técnica y aprobación del plan de vigilancia y supervisión con las áreas involucradas.</t>
  </si>
  <si>
    <t>Implementar el plan de vigilancia y supervisión de infraestructuras y estructuras aeronáuticas.</t>
  </si>
  <si>
    <t>Evaluar la ejecución del plan de vigilancia y supervisión y ajustes para su mejora continua.</t>
  </si>
  <si>
    <t>Conducir la evaluación técnica y operativa de las tecnologías priorizadas para su aplicación en los procesos de vigilancia.</t>
  </si>
  <si>
    <t>Diseñar el esquema de implementación de las tecnologías seleccionadas en los procesos de vigilancia.</t>
  </si>
  <si>
    <t>Implementar las tecnologías emergentes seleccionadas en los procesos de vigilancia de la seguridad operacional.</t>
  </si>
  <si>
    <t>Verificar el funcionamiento y aporte de las tecnologías implementadas al fortalecimiento de la vigilancia.</t>
  </si>
  <si>
    <t>Analizar los procesos de vigilancia de los servicios de navegación aérea para la identificación de brechas frente a los estándares OACI y mejores prácticas de supervisión.</t>
  </si>
  <si>
    <t>Implementar las mejoras aprobadas en los procesos de vigilancia de los servicios de navegación aérea.</t>
  </si>
  <si>
    <t>Validar técnicamente las mejoras propuestas con las áreas involucradas.</t>
  </si>
  <si>
    <t>Diseñar las mejoras de los procesos de vigilancia incorporando un enfoque de control de calidad y supervisión basada en riesgos y valor agregado</t>
  </si>
  <si>
    <t>Verificar la efectividad de las mejoras implementadas y realizar los ajustes finales a los procesos de vigilancia.</t>
  </si>
  <si>
    <t>Identificar y priorizar tecnologías emergentes aplicables a la vigilancia de la seguridad operacional, considerando su alineación con los estándares OACI y necesidades institucionales..</t>
  </si>
  <si>
    <t xml:space="preserve">Realizar entrenamiento correspondiente a la nueva estructura del espacio aéreo de la FIR Santo Domingo al 100% del personal ATC. </t>
  </si>
  <si>
    <t>Solicitar y dar seguimiento a la contratación  de una consultoria para la Implementación del servicio de ADS-B Satelital, ACDM/ATFM, DATA LINK (enlace de datos pilotos CTA), asesoría en nuevas adquisiciones sistemas de vigilancia, integración UTM/ATM.</t>
  </si>
  <si>
    <t>Solicitar y dar seguimiento a la contratación y capacitación del personal de nuevo ingreso reuqerido para prestar los servicios de meteorología aeronáutica.</t>
  </si>
  <si>
    <t>Oficio de solicitud.
Correos de seguimiento mensual
Actas de reuniones.</t>
  </si>
  <si>
    <t>Oficio de solicitud
Correos de seguimiento mensual.
Actas de reuniones</t>
  </si>
  <si>
    <t>Informe trimestral de evaluación  competencias e implementación del rediseño del espacio aéreo en República Dominicana</t>
  </si>
  <si>
    <t xml:space="preserve">
Formular el programa de capacitación para controladores de aeródromos y personal de vigilancia sobre la reestructuración del espacio aéreo de la República Dominicana.</t>
  </si>
  <si>
    <t xml:space="preserve">Programa de capacitación aprobado
</t>
  </si>
  <si>
    <t xml:space="preserve">
Gestionar la coordinación y ejecución de los talleres y entrenamientos especializados.</t>
  </si>
  <si>
    <t>Informe de la capacitación con listas de asistencia y  fotografias 
Certificados de la capacitación</t>
  </si>
  <si>
    <t>Evaluar las competencias adquiridas por el personal capacitado y la correcta aplicación del rediseño del espacio aéreo.</t>
  </si>
  <si>
    <t>Programa de Asistencia Tecnica Insterinstitucional e Internacional Formulado</t>
  </si>
  <si>
    <t>Elaborar el Plan anual de auditorias SMS</t>
  </si>
  <si>
    <t>Plan anual de auditorias SMS
Informes trimestrales de auditoría remitidos (portadas) y/o evidencias de remisión</t>
  </si>
  <si>
    <t>Realizar las auditorías según el plan aprobado</t>
  </si>
  <si>
    <t>Recibir las solicitudes de aceptación SMS</t>
  </si>
  <si>
    <t>Realizar análisis y evaluación de las solicitudes</t>
  </si>
  <si>
    <t xml:space="preserve">Asegurar la elaboración y remisión de productos  </t>
  </si>
  <si>
    <t>Realizar recepción, validación y registro de datos de SO</t>
  </si>
  <si>
    <t>Analizar los datos de SO</t>
  </si>
  <si>
    <t>Elaborar y remitir los informes de SO</t>
  </si>
  <si>
    <t>Reportes e informes remitidos (portadas) y/o evidencias de remisión.
Informe trimestral de reportes gestionados</t>
  </si>
  <si>
    <t>Elaborar el plan de promoción de SO</t>
  </si>
  <si>
    <t>Implementar el plan de promoción de SO apronado</t>
  </si>
  <si>
    <t>Plan anual de promoción/ Informe trimestral con  evidencias de actividades realizadas</t>
  </si>
  <si>
    <t>Reglamento para la notificación obligatoria de incidentes elaborado y publicado</t>
  </si>
  <si>
    <t>Porcentaje de implementación de actividades planificadas.</t>
  </si>
  <si>
    <t xml:space="preserve">Porcentaje de implementación de actividades planificadas.
</t>
  </si>
  <si>
    <t>Gestionar la validación técnica del borrador del reglamento mediante sesiones de trabajo con las áreas involucradas.</t>
  </si>
  <si>
    <t>Gestionar la revisión y aprobación del borrador del reglamento por las instancias competentes, incluyendo su remisión formal a la DRRA.</t>
  </si>
  <si>
    <t>Gestionar la divulgación y sensibilización institucional sobre el reglamento de notificación obligatoria de incidentes al personal interno y actores externos.</t>
  </si>
  <si>
    <t>Procedimientos institucionales para la aceptación de los Programas de Análisis de Datos de Vuelo (FDAP) de los operadores aéreos implementados.</t>
  </si>
  <si>
    <t>Estrategia institucional de promoción de los programas de seguridad operacional de la industria implementada.</t>
  </si>
  <si>
    <t>Gestionar la coordinación, logística y ejecución de la actividad de promoción de los programas de seguridad operacional de la industria.</t>
  </si>
  <si>
    <t xml:space="preserve">Informe de la actividad realizada con lista de asistentes, programa y fotografias </t>
  </si>
  <si>
    <t>Programa aprobado.</t>
  </si>
  <si>
    <t>Portafolio de programas académicos de educación continuada actualizado</t>
  </si>
  <si>
    <t>Porcentaje de programas académicos de educación continuada actualizados y diseñados</t>
  </si>
  <si>
    <t>Programas aprobados</t>
  </si>
  <si>
    <t>Programas académicos actualizados y documentados.</t>
  </si>
  <si>
    <t>Programa de especialización de educación continuada aeronáutica elaborado y aprobado</t>
  </si>
  <si>
    <t>Nuevo programa de especialización de educación continuada aeronáutica elaborado</t>
  </si>
  <si>
    <t xml:space="preserve">Programa de educación continuada diseñado y documentado
</t>
  </si>
  <si>
    <t>Herramienta institucional de orientación y acompañamiento a los participantes de los programas de educación continuada implementada.</t>
  </si>
  <si>
    <t>Cantidad de herramientas de orientación puestas en marcha</t>
  </si>
  <si>
    <t>Desarrollar y poner a disposición la herramienta de orientación para su uso en los programas de educación continuada.</t>
  </si>
  <si>
    <t>Guion o diseño de la herramienta</t>
  </si>
  <si>
    <t>Evidencia de publicación de la herramienta</t>
  </si>
  <si>
    <t>Programas de educación continuada impartidos conforme al plan institucional</t>
  </si>
  <si>
    <t>Programar y calendarizar los programas de educación continuada a impartir conforme al plan institucional.</t>
  </si>
  <si>
    <t>Impartir los programas de educación continuada aeronáutica conforme al cronograma aprobado.</t>
  </si>
  <si>
    <t>Evaluar, cerrar académicamente y consolidar los resultados de los programas impartidos.</t>
  </si>
  <si>
    <t>Registros de inscripciones y listas de participantes.
Listas de asistencia, actas de impartición, registros de ejecución</t>
  </si>
  <si>
    <t>Porcentaje de satisfacción promedio de los participantes del Nivel Técnico Superior</t>
  </si>
  <si>
    <t>Diseñar el instrumento de medición de satisfacción de los participantes del Nivel Técnico Superior</t>
  </si>
  <si>
    <t>Aplicar el instrumento de medición de satisfacción a los participantes del Nivel Técnico Superior</t>
  </si>
  <si>
    <t>Analizar y consolidar los resultados de satisfacción de los participantes del Nivel Técnico Superior</t>
  </si>
  <si>
    <t>Informe trimestral con los  resultados de las encuestas de satisfacción aplicadas</t>
  </si>
  <si>
    <t>Plan de estudio del Técnico Superior en Administración Aeronáutica actualizado</t>
  </si>
  <si>
    <t>Realizar la revisión técnica del plan de estudio vigente del Técnico Superior en Administración Aeronáutica</t>
  </si>
  <si>
    <t>Ajustar y actualizar el plan de estudio del Técnico Superior en Administración Aeronáutica</t>
  </si>
  <si>
    <t>Gestionar la aprobación interna del plan de estudio revisado del Técnico Superior en Administración Aeronáutica</t>
  </si>
  <si>
    <t>Documento de aprobación del plan de estudio revisado del Técnico Superior en Administración Aeronáutica</t>
  </si>
  <si>
    <t>Porcentaje de avance en el proceso de actualización del Plan de estudio del Técnico Superior en Administración Aeronáutica.</t>
  </si>
  <si>
    <t>Cantidad de propuestas de nuevas carreras técnicas aeronáuticas formuladas y aprobadas</t>
  </si>
  <si>
    <t>Identificar las necesidades de formación técnica aeronáutica.</t>
  </si>
  <si>
    <t>Diseñar y formular las propuestas de nuevas carreras técnicas aeronáuticas.</t>
  </si>
  <si>
    <t>Gestionar la aprobación de las propuestas de nuevas carreras técnicas formuladas.</t>
  </si>
  <si>
    <t>Nuevas carreras técnicas aeronáuticas aprobadas por el Consejo Académico</t>
  </si>
  <si>
    <t>Mecanismo institucional de vinculación de egresados para la mejora de la oferta formativa de ASCA implementado.</t>
  </si>
  <si>
    <t>Mecanismo de vinculación de egresados implementado</t>
  </si>
  <si>
    <t>Diseñar el modelo institucional de vinculación de egresados para la mejora de la oferta formativa de ASCA.</t>
  </si>
  <si>
    <t>Definir y documentar los mecanismos de afiliación, participación y gestión del modelo de vinculación aprobado.</t>
  </si>
  <si>
    <t>Implementar el mecanismo institucional de vinculación de egresados.</t>
  </si>
  <si>
    <t>Documento del modelo de vinculación aprobado</t>
  </si>
  <si>
    <t>Documento con los lineamientos de afiliación y gestión</t>
  </si>
  <si>
    <t>Evidencia de implementación.</t>
  </si>
  <si>
    <t>Acta de aprobación de las nuevas carreras</t>
  </si>
  <si>
    <t>Programa de Cooperación Internacional de ASCA para el fortalecimiento de la oferta formativa formulado y aprobado</t>
  </si>
  <si>
    <t>Porcentaje de avance en la formulación y aprobación del Programa de Cooperación Internacional de ASCA.</t>
  </si>
  <si>
    <t>Levantar las necesidades y oportunidades de cooperación internacional orientadas al fortalecimiento de la oferta formativa de ASCA.</t>
  </si>
  <si>
    <t>Formular el Programa de Cooperación Internacional de ASCA.</t>
  </si>
  <si>
    <t>Gestionar la aprobación del Programa de Cooperación Internacional.</t>
  </si>
  <si>
    <t>Porcentaje de avance en la formulación y validación del programa de formación básica aeronáutica.</t>
  </si>
  <si>
    <t>Definir el alcance, perfil de egreso y contenidos del programa de formación básica aeronáutica</t>
  </si>
  <si>
    <t>Diseñar el currículo del programa de formación básica aeronáutica conforme a los criterios académicos aplicables.</t>
  </si>
  <si>
    <t>Validar técnicamente el programa de formación básica aeronáutica con las instancias correspondientes.</t>
  </si>
  <si>
    <t>Programa de formación básica aeronáutica formulado y validado</t>
  </si>
  <si>
    <t>Porcentaje de avance en la implementación de la plataforma</t>
  </si>
  <si>
    <t>Definir los requerimientos funcionales de la plataforma de Bolsa de Empleos.</t>
  </si>
  <si>
    <t>Desarrollar e implementar la plataforma de Bolsa de Empleos conforme a los requerimientos definidos</t>
  </si>
  <si>
    <t>Poner en operación la plataforma de Bolsa de Empleos.</t>
  </si>
  <si>
    <t>Porcentaje de avance en la implementacion de la nueva pagina web</t>
  </si>
  <si>
    <t>Documento de levantamiento de requerimientos</t>
  </si>
  <si>
    <t>Evidencia del desarrollo.
Actas de reuniones o correos de validación.</t>
  </si>
  <si>
    <t>Definir los requerimientos funcionales y la estructura de la nueva página web institucional de ASCA.</t>
  </si>
  <si>
    <t>Desarrollar la plataforma web y cargar los contenidos institucionales y académicos correspondientes.</t>
  </si>
  <si>
    <t>Lanzar y poner en operación la nueva página web institucional de ASCA.</t>
  </si>
  <si>
    <t>Evidencia de página web publicada y operativa.</t>
  </si>
  <si>
    <t>Revista institucional de ASCA elaborada y publicada</t>
  </si>
  <si>
    <t>Definir la línea editorial y plan de contenidos de la Revista ASCA.</t>
  </si>
  <si>
    <t>Producir, editar y diagramar la revista institucional de ASCA.</t>
  </si>
  <si>
    <t>Publicar y difundir la revista institucional de ASCA.</t>
  </si>
  <si>
    <t>Numero de ediciones de la revista institucional publicadas</t>
  </si>
  <si>
    <t>DINA-DNV-DRRA-DVSNA</t>
  </si>
  <si>
    <t>DTIC</t>
  </si>
  <si>
    <t>Definir el contenido institucional y pedagógico de la herramienta de orientación a participantes de los programas de educación continuada</t>
  </si>
  <si>
    <t>DCRP</t>
  </si>
  <si>
    <t>DPD-DRI</t>
  </si>
  <si>
    <t>Identificar y priorizar las necesidades de asistencia técnica del sector, en coordinación con las instituciones nacionales e internacionales vinculadas a la aviación civil.</t>
  </si>
  <si>
    <t>Diseñar y formular el Programa de Asistencia Técnica Interinstitucional e Internacional 2027-2028, definiendo líneas de intervención, actores, cronograma y mecanismos de coordinación.</t>
  </si>
  <si>
    <t>Porcentaje de avance en la formulación del programa de asistencia técnica</t>
  </si>
  <si>
    <t>DRI</t>
  </si>
  <si>
    <t>Informe de diagnóstico de necesidades de asistencia técnica.
Actas de reuniones con actores clave</t>
  </si>
  <si>
    <t>Programa de asistencia tecnica aprobado.
Constancia de aprobación</t>
  </si>
  <si>
    <t xml:space="preserve">Porcentaje de implementacion del plan de fortalecimento al sistema de seguridad interna y control preventivo institucioanal </t>
  </si>
  <si>
    <t>Porcentaje de áreas críticas institucionales cubiertas por el sistema de videovigilancia.</t>
  </si>
  <si>
    <t>Actas de reunión de mesas de trabajo 
Manuales, protocolos y procedimientos aprobados</t>
  </si>
  <si>
    <t>Realizar levantamiento de Riesgos de Seguridad Interna y vulnerabilidad de las localidades</t>
  </si>
  <si>
    <t>Informe Diagnóstico de cobertura y vulnerabilidades de seguridad.</t>
  </si>
  <si>
    <t xml:space="preserve">Actualizar los planes de emergencia y evacuación  </t>
  </si>
  <si>
    <t xml:space="preserve">Planes de Emergencia y Evaluación actualizados y aprobados </t>
  </si>
  <si>
    <t>Promover buenas practicas de seguridad y acciones de fortalecimiento de la cultura de seguridad</t>
  </si>
  <si>
    <t>Correos de difusión al personal 
Listados de Asistencia a Charlas</t>
  </si>
  <si>
    <t xml:space="preserve">Plan de ampliación del sistema de videovigilancia aprobado.
Informes técnicos de instalación y puesta en funcionamiento.
</t>
  </si>
  <si>
    <t>Seguridad Interna</t>
  </si>
  <si>
    <t>DCRP
DRRHH</t>
  </si>
  <si>
    <t>DTIC
DA</t>
  </si>
  <si>
    <t>Revisar y actualizar los protocolos y procedimientos de seguridad y control de acceso en las  localidades</t>
  </si>
  <si>
    <t xml:space="preserve">Fortalecimiento del Sistema Integral de Seguridad Interna y Control Preventivo Institucional </t>
  </si>
  <si>
    <t>Elaborar, aprobar e implementar el plan de ampliación del sistema institucional de videovigilancia para la prevención, detección y gestión de incidentes de seguridad interna.</t>
  </si>
  <si>
    <t>Realizar reporte semestral de la carga de los activos fijos en el SIAB</t>
  </si>
  <si>
    <t>Porcentaje de solicitudes de mantemimiento correctivo atendidas</t>
  </si>
  <si>
    <t xml:space="preserve">Informes trimestrales de mantenimiento vehicular corectivo </t>
  </si>
  <si>
    <t>Recibir, evaluar y atender las solicitudes de mantenimiento vehicular correctivo de las areas</t>
  </si>
  <si>
    <t>Ejecutar el Plan trimestral de mantenimiento vehicular preventivo interno</t>
  </si>
  <si>
    <t>Ejecutar el plan trimestral mantenimiento vehicular preventivo externo</t>
  </si>
  <si>
    <t>Informe trimestral de mantenimiento vehicular preventivo externo</t>
  </si>
  <si>
    <t>Programa anual de limpieza profunda y mantenimiento higiénico en localidades certificadas</t>
  </si>
  <si>
    <t xml:space="preserve">Porcentaje de cumplimiento del plan de anual de limpieza profunda y mantenimiento higienico en las localidades certificadas </t>
  </si>
  <si>
    <t>Elaborar el programa anual de limpieza profunda y mantenimiento higienico en las localidades certificadas</t>
  </si>
  <si>
    <t>Ejecutar el programa anual de limpieza profunda y mantenimiento higienico en las localidades certificadas</t>
  </si>
  <si>
    <t xml:space="preserve">Informe trimestral de ejecucion del plan que incluya evidencias documentales y fotográficas de los espacios intervenidos
</t>
  </si>
  <si>
    <t xml:space="preserve">Programa anual aprobado por la dirección administrativa
</t>
  </si>
  <si>
    <t>Porcentaje de avance en la formulación del proyecto</t>
  </si>
  <si>
    <t>Gestionar la carga de los Activos (PPE) al sistema SIAGA</t>
  </si>
  <si>
    <t>Realizar seguimiento a los planes de seguimiento específicos de salidas no conformes</t>
  </si>
  <si>
    <t xml:space="preserve">Socializar el informe a las áreas correspondientes y/o solicitantes </t>
  </si>
  <si>
    <t>Elaborar el plan de acción a partir de los resultados obtenidos</t>
  </si>
  <si>
    <t>Plan de acción aprobado por la dirección DPD</t>
  </si>
  <si>
    <t>Realizar plan de acción y seguimiento a QSR</t>
  </si>
  <si>
    <t xml:space="preserve">Plan de Acción y acta de reunión </t>
  </si>
  <si>
    <t>Informe de la acción formativa con lista de participantes y fotografias</t>
  </si>
  <si>
    <t>Plan Institucional de Sensibilización sobre Inclusión y Trato Digno</t>
  </si>
  <si>
    <t>Diseñar el Plan de Sensibilización, en coordinación con el Comité de Inclusión</t>
  </si>
  <si>
    <t>Impartir 4 actividades de capacitación y sensibilización sobre trato digno y terminología correcta, accesibilidad universal e inclusión laboral</t>
  </si>
  <si>
    <t>Plan de sensibilización (documento técnico)</t>
  </si>
  <si>
    <t>Levantar los insumos para elaborar el informe semestral y/o memoria anual</t>
  </si>
  <si>
    <t>Informe de la capacitación con agenda, lista de participantes y fotos</t>
  </si>
  <si>
    <t>Correo Socialización 
Informe de la actividad con agenda, lista de participantes y fotos</t>
  </si>
  <si>
    <t>Informe de la actividad con agenda, lista de participantes y fotos</t>
  </si>
  <si>
    <t>Actas de reuniones firmadas
Convocatorias y agendas de trabajo
Listas de asistencia
Presentaciones utilizadas
Evidencias fotográficas
Informes de socialización por aeropuerto</t>
  </si>
  <si>
    <t>Departamento Gestión del Tránsito Aéreo
Departamento de Comunicación, Navegación y Vigilancia
Departamento de Gestión de Información Aeronáutica
Deapartamento de Gestión de la Seguridad Operacional</t>
  </si>
  <si>
    <t>Dirección Administrativa
Dirección de Recursos Humanos</t>
  </si>
  <si>
    <t>Programas y contenidos de capacitación
Listas de asistencia firmadas
Certificados o constancias de participación
Informes de ejecución de capacitaciones
Material didáctico utilizado (presentaciones, guías, manuales)</t>
  </si>
  <si>
    <t xml:space="preserve">Departamento Gestión del Tránsito Aéreo
Departamento de Comunicación, Navegación y Vigilancia
Departamento de Gestión de Información Aeronáutica
Deapartamento de Gestión de la Seguridad Operacional
</t>
  </si>
  <si>
    <t>Dirección Administrativa
Dirección de Recursos Humanos
ASCA</t>
  </si>
  <si>
    <t>Plan de simulación aprobado
Escenarios de simulación documentados
Informes de resultados de simulaciones
Listas de participantes
Evidencias fotográficas y/o audiovisuales
Registro de hallazgos y lecciones aprendidas</t>
  </si>
  <si>
    <t>Informes de seguimiento por aeropuerto
Actas de reuniones de retroalimentación
Reportes de acciones de mejora
Cronogramas de seguimiento actualizados</t>
  </si>
  <si>
    <t>Tasa de confiabilidad en la información aeronáutica: Porcentaje de información publicada que es precisa y no requiere correcciones post-publicación / el total de las informaciones publicadas.</t>
  </si>
  <si>
    <t>Implementar el Plan de mejora FIS sobre modificación de prestación de servicios.</t>
  </si>
  <si>
    <t>Dirección de Recursos Humanos
ASCA
Dirección Administrativa</t>
  </si>
  <si>
    <t>Socializar el Plan de Continuidad de Negocios
Coordinar y realizar jornadas de socialización del Plan de Continuidad de Negocios en los aeropuertos, con las áreas técnicas involucradas.</t>
  </si>
  <si>
    <t>Gestionar la capacitación del personal técnico y operativo de los aeropuertos en la aplicación del Plan de Continuidad de Negocios y sus planes asociados.</t>
  </si>
  <si>
    <t>Realizar las simulaciones y ejercicios de escritorio del Plan de Continuidad de Negocios en aeropuertos priorizados.</t>
  </si>
  <si>
    <t>Dar seguimiento y evaluar el nivel de implementación del Plan de Continuidad de Negocios en los aeropuertos, identificando oportunidades de mejora.</t>
  </si>
  <si>
    <t>Informe trimestral de avance del plan de mejora.</t>
  </si>
  <si>
    <t>Proceso aprobado y publicado</t>
  </si>
  <si>
    <t>Planificar el stocktaking, incluyendo la logística, la identificación de panelistas, moderadores y otros actores relevantes.</t>
  </si>
  <si>
    <t>Realizar el stocktaking para el levantamiento e intercambio de información técnica.</t>
  </si>
  <si>
    <t>Entrenamiento sobre unidades de cancelación y compensación conforme al esquema CORSIA</t>
  </si>
  <si>
    <t>Cantidad de talleres realizados sobre cancelación y compensación conforme a CORSIA</t>
  </si>
  <si>
    <t>Elaborar plan de capacitación técnica (silabo) conforme a los lineamientos CORSIA.</t>
  </si>
  <si>
    <t>Realizar la capacitación.</t>
  </si>
  <si>
    <t>Listado de participantes, registro fotográfico.</t>
  </si>
  <si>
    <t>Proyectos para el fortalecimiento de la infraestructura crítica para la vigilancia de los servicios de navegación aérea adjudicados.</t>
  </si>
  <si>
    <t>Implementacion y puesta en marcha ILS-MDPC (Alcance: Adjudicación)</t>
  </si>
  <si>
    <t>Informe de proyecto ILS-MDPC</t>
  </si>
  <si>
    <t>Dirección de Vigilancia SNA/AGA (Rol de Dirección de Proyectos técnicos)</t>
  </si>
  <si>
    <t>Dirección de Navegación Aérea, Direccion Administrativa,
Dirección Legal 
Direccion de Planificación y Desarrollo</t>
  </si>
  <si>
    <t>Implementacion y puesta en marcha ILS-AILA (Alcance: Adjudicación)</t>
  </si>
  <si>
    <t>Informe de proyecto ILS-AILA</t>
  </si>
  <si>
    <t>Implementacion y puesta en marcha Cabina de Control de Aerodromo-AICR (Alcance: Adjudicación)</t>
  </si>
  <si>
    <t>Informe de proyecto  Cabina de Control de Aerodromo-AICR</t>
  </si>
  <si>
    <t>Implementacion y puesta en marcha sistema de Comunicaciones Aeronauticas-AICR (Alcance: Adjudicación)</t>
  </si>
  <si>
    <t>Informe de proyecto  Sistema de Comunicaciones Aeronauticas-AICR</t>
  </si>
  <si>
    <t>Implementacion y puesta en marcha VOR-AICR (Alcance: Adjudicación)</t>
  </si>
  <si>
    <t>Informe de proyecto VOR-AICR</t>
  </si>
  <si>
    <t>Implementacion y puesta en marcha Estacion Automatica Meteorologica AWOS-AICR (Alcance: Adjudicación)</t>
  </si>
  <si>
    <t>Informe de proyecto Estacion Automatica Meteorologica AWOS-AICR</t>
  </si>
  <si>
    <t>Implementacion y puesta en marcha Radar ATC-AIC (DMST)</t>
  </si>
  <si>
    <t>Informe de proyecto Radar ATC-AIC (MDST)</t>
  </si>
  <si>
    <t>Implementacion y puesta en marcha Radar ATC-AICR (Alcance: Adjudicación)</t>
  </si>
  <si>
    <t>Informe de proyecto Radar ATC-AICR</t>
  </si>
  <si>
    <t>Documento de procesos de vigilancia rediseñados.(Guias, Protocologos, Hojas de supervisión)</t>
  </si>
  <si>
    <t>Registros de aplicación de los procesos de vigilancia actualizados.(Guias, protocolos, Hojas de supervision Implementadas)</t>
  </si>
  <si>
    <t>Informe de Resultados (verificación de efectividad y ajustes finales de los procesos).</t>
  </si>
  <si>
    <t>Informe de priorización de tecnologías emergentes aplicables a la vigilancia.</t>
  </si>
  <si>
    <t>Informe de implementación y puesta en funcionamiento de las tecnologías.</t>
  </si>
  <si>
    <t>Analistas de Seguridad Operacional</t>
  </si>
  <si>
    <t>Proceso de Gestión del Plan de Compras actualizado a la  ley 47-25</t>
  </si>
  <si>
    <t xml:space="preserve">Monitoreados los activos de seguridad Informatica </t>
  </si>
  <si>
    <t>Seguimiento a la implementación del proyecto</t>
  </si>
  <si>
    <t>Cierre del proyecto de seguridad perimetral</t>
  </si>
  <si>
    <t>Recibido conforme</t>
  </si>
  <si>
    <t>Cronograma de implementación.
Informes trimestrales de seguimiento de las acciones de mejora</t>
  </si>
  <si>
    <t>Cronograma / programa / agenda de la capacitación.</t>
  </si>
  <si>
    <t>Realizar el levantamiento y priorización de los programas de educación continuada que seran intervenidos</t>
  </si>
  <si>
    <t>Actualizar / diseñar los programas de educación continuada priorizados</t>
  </si>
  <si>
    <t xml:space="preserve">Aprobar los Programas Academicos de Educación Continuada actualizados </t>
  </si>
  <si>
    <t>Diseñar el nuevo programa de educación continuada aeronáutica correspondiente al área de especialización priorizada</t>
  </si>
  <si>
    <t>Aprobar el nuevo programa diseñado.</t>
  </si>
  <si>
    <t>DG
DPD</t>
  </si>
  <si>
    <t>Lista de chequeo de cumplimiento a leyes y reglamentos. 
Informe de Arqueos de cajas chicas y fondos operativos con anexos formulario de arqueo de caja chica y fondo CR-FO-02</t>
  </si>
  <si>
    <t>Informe cuatrimestral de identificación, tratamiento y cierre de vulnerabilidades</t>
  </si>
  <si>
    <t>Informe tecnico del Proyecto seguridad perimetral</t>
  </si>
  <si>
    <t>Instrumento de medición (encuesta).
Informe resultado de la encuesta de satisfacción con los servicios TIC</t>
  </si>
  <si>
    <t>Informe cuatrimestral de gestión de solicitudes de servicios TIC.</t>
  </si>
  <si>
    <t>Elaborar el Plan de mejora de los servicios TIC, definiendo acciones, responsables,.</t>
  </si>
  <si>
    <t xml:space="preserve">Plan de mejora de los servicios TIC aprobado por la dirección DTIC.
Correo Informativo </t>
  </si>
  <si>
    <t>Porcentaje de ejecución del Plan de mantenimiento de equipos tecnológicos</t>
  </si>
  <si>
    <t>Gestionar la adquisición renovación y actualización de las licencias de software vigentes, conforme a los plazos establecidos.</t>
  </si>
  <si>
    <t xml:space="preserve">Gestión de incidentes y eventos de seguridad de la información </t>
  </si>
  <si>
    <t>Reporte mensual de gestión de incidentes de seguridad de la información.</t>
  </si>
  <si>
    <t>Correos electronicos, Listado de Asistencia y/o actas de reuniones</t>
  </si>
  <si>
    <t>Porcentaje de procesos de vigilancia de los servicios de navegación aérea intervenidos mediante reingenieria.</t>
  </si>
  <si>
    <t xml:space="preserve">Reingeniería de los procesos de vigilancia de los servicios de navegación aérea </t>
  </si>
  <si>
    <t xml:space="preserve">Porcentaje de proyectos adjudicados </t>
  </si>
  <si>
    <t>Cantidad de informes de monitoreo del POA elaborados</t>
  </si>
  <si>
    <t>Cantidad de Informes de Evaluacion del  PEI elaborados</t>
  </si>
  <si>
    <t>Gestión integral de Proyectos y Planes de mejora</t>
  </si>
  <si>
    <t xml:space="preserve"> Porcentaje de avance en la implementación del plan de trabajo SIGOB</t>
  </si>
  <si>
    <t>Porcentaje de cumplimiento del plan de sensibilización</t>
  </si>
  <si>
    <t>Seguimiento a los planes de acción para el cierre de No conformidades del Sistema de Gestión de la calidad</t>
  </si>
  <si>
    <t>Cantidad de informes de seguimiento elaborados</t>
  </si>
  <si>
    <t xml:space="preserve">Plan de trabajo para la reingeniería de procesos institucionales </t>
  </si>
  <si>
    <t>Porcentaje de avance en la implementación del plan de trabajo</t>
  </si>
  <si>
    <t xml:space="preserve">Simplificación  de servicios priorizados (Burocracia Cero) </t>
  </si>
  <si>
    <t>Plan Institucional de Sensibilización sobre Equidad de Género implementado</t>
  </si>
  <si>
    <t>Plan de Responsabilidad Social Institucional implementado</t>
  </si>
  <si>
    <t>% de implementación del plan de responsabilidad social</t>
  </si>
  <si>
    <t>Tasa de respuesta del público externo.</t>
  </si>
  <si>
    <t>Actualización integral de la Ley sobre Aviación Civil</t>
  </si>
  <si>
    <t>Propuesta de enmienda elaborada</t>
  </si>
  <si>
    <t xml:space="preserve">Conformar la comisión para revisión de la ley </t>
  </si>
  <si>
    <t>Conducir revisión y consultas aplicables</t>
  </si>
  <si>
    <t>Realizar propuesta de enmienda</t>
  </si>
  <si>
    <t>Actas de reunión.
Evidencia de conformación de la comisión</t>
  </si>
  <si>
    <t>Informe de las consultas realizadas.
Actas de reuniones.</t>
  </si>
  <si>
    <t>Documento de la propuesta de enmienda a la ley</t>
  </si>
  <si>
    <t>DGESO</t>
  </si>
  <si>
    <t>Número de documentos técnicos producidos como resultado del  stocktaking</t>
  </si>
  <si>
    <t>DGESO  / DNV /  DRRA /  DINA</t>
  </si>
  <si>
    <t>Dirección de Navegación Aérea
Dirección Legal 
Direccion de Planificación y Desarrollo          
 Dirección de Recursos Humanos</t>
  </si>
  <si>
    <t>Depto. De Control de Vigilancia de la Seguridad Oepracional SNA / AGA</t>
  </si>
  <si>
    <t>Departamento de Operaciones de Vuelo</t>
  </si>
  <si>
    <t>DG / DF</t>
  </si>
  <si>
    <t xml:space="preserve">Depto. Gestion de la Documentación Técnica </t>
  </si>
  <si>
    <t>DRRA
DL</t>
  </si>
  <si>
    <t>Oficina de Libre Acceso a la Información</t>
  </si>
  <si>
    <t xml:space="preserve">Departamento de Calidad en la Gestión </t>
  </si>
  <si>
    <t xml:space="preserve">Todas las unidades organizativas </t>
  </si>
  <si>
    <t>Departamento  
Presupuesto</t>
  </si>
  <si>
    <t xml:space="preserve">Departamento de Registro Nacional de Aeronaves </t>
  </si>
  <si>
    <t xml:space="preserve">Departamento de Reglamentación </t>
  </si>
  <si>
    <t>N / D</t>
  </si>
  <si>
    <t>DCRP
DG
DA</t>
  </si>
  <si>
    <t>DNV
DVSNA
DPD</t>
  </si>
  <si>
    <t>DNV
DVSNA
DPD
DRRA</t>
  </si>
  <si>
    <t xml:space="preserve">DGESO
DG
DPD
DNV
DRRA
DVNSA
</t>
  </si>
  <si>
    <t>Direccion de Relaciones Publicas.
Division de Eventos</t>
  </si>
  <si>
    <t>Departamento de Gestión de Clientes</t>
  </si>
  <si>
    <t>Departmento de Atención Ciudadana</t>
  </si>
  <si>
    <t>DNV
DRRA
DVSNA
DL</t>
  </si>
  <si>
    <r>
      <t xml:space="preserve">Realizar </t>
    </r>
    <r>
      <rPr>
        <sz val="10"/>
        <rFont val="Calibri"/>
        <family val="2"/>
        <scheme val="minor"/>
      </rPr>
      <t>4</t>
    </r>
    <r>
      <rPr>
        <sz val="10"/>
        <color rgb="FF000000"/>
        <rFont val="Calibri"/>
        <family val="2"/>
        <scheme val="minor"/>
      </rPr>
      <t xml:space="preserve"> jornadas médicas y chequeos preventivos en  localidades del IDAC</t>
    </r>
  </si>
  <si>
    <t xml:space="preserve">DVSNA </t>
  </si>
  <si>
    <t>Macroproceso</t>
  </si>
  <si>
    <t xml:space="preserve">Gestión de Planificación </t>
  </si>
  <si>
    <t>Fecha Creación</t>
  </si>
  <si>
    <t>Proceso</t>
  </si>
  <si>
    <t>Gestión de Formulación  y Seguimiento del POA</t>
  </si>
  <si>
    <t>Versión</t>
  </si>
  <si>
    <t xml:space="preserve">Código </t>
  </si>
  <si>
    <t>PD-MT-05</t>
  </si>
  <si>
    <t>Fecha Revisión</t>
  </si>
  <si>
    <t>Listas de participantes y/o actas de reuniones</t>
  </si>
  <si>
    <t>Informes trimestrales de implementación del plan de trabajo</t>
  </si>
  <si>
    <t xml:space="preserve">Matriz de priorización
Plan de trabajo aprobado 
Minuta de reunion con la conformacion del Equipo de trabajo
Cronograma de levantamiento por área
</t>
  </si>
  <si>
    <t>Plan de mantenimiento de equipos tecnológicos</t>
  </si>
  <si>
    <t>Oficio de solicitud de licencia
Correo informativo o recibido conforme.
Informe trimestral de licencias gestionadas.</t>
  </si>
  <si>
    <t>Plan de mejora para el cierre  de brechas de seguridad segun NORTIC A7 e  ISO 27001 implementado</t>
  </si>
  <si>
    <t>Porcentaje de implementación del Plan de mejora para el cierre de brechas de seguridad de la información</t>
  </si>
  <si>
    <t>Actualizar  el Plan para el cierre de brechas de seguridad de la información.</t>
  </si>
  <si>
    <t>Plan actualizado</t>
  </si>
  <si>
    <t>Implementar las acciones de mejora definidas en el Plan para el cierre de brechas de seguridad de la información.</t>
  </si>
  <si>
    <t xml:space="preserve">Informe trimestral de avance en la implementación del plan   </t>
  </si>
  <si>
    <t>Sistema de gestión de seguridad de la información recertificado conforme a las NORTIC A2, A3, A4, A5, A6 y B2</t>
  </si>
  <si>
    <t xml:space="preserve"> Gestionar,  solicitar y dar seguimiento a la evaluación del órgano regulador para la recertificación de las NORTIC A2, A3, A4, A5, A6 y B2</t>
  </si>
  <si>
    <t xml:space="preserve">Correos de seguimiento.
Notificacion de recertificacion obtenida via correo electronico
</t>
  </si>
  <si>
    <t>Elaborar e implementar el plan de mantenimiento de equipos tecnológicos, definiendo criterios de priorización.</t>
  </si>
  <si>
    <t>Plan de mantenimiento de equipos.
Informes trimestrales de implementación del plan de mantenimiento de equipos tecnológicos.</t>
  </si>
  <si>
    <t xml:space="preserve">Nivel de satisfaccion = ó &gt; 90% en un minimo de un 20% de los productos entregados en el trimestre segun PRO-TAC-004 (Evaluacion y elaboracion de informes de satisfaccion de clientes TAC) </t>
  </si>
  <si>
    <t>Verificar requisitos en la guía partiendo del tipo de solicitud</t>
  </si>
  <si>
    <t>Remitir solicitud vía SAT al área técnica</t>
  </si>
  <si>
    <t>Realizar seguimiento de hallazgos y subsanación</t>
  </si>
  <si>
    <t xml:space="preserve"> Gestionar entrega de producto físico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</si>
</sst>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rgb="FF242424"/>
      <name val="Times New Roman"/>
      <family val="1"/>
      <charset val="1"/>
    </font>
    <font>
      <sz val="10"/>
      <color rgb="FF7030A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D0D0D"/>
      <name val="Calibri"/>
      <family val="2"/>
      <scheme val="minor"/>
    </font>
    <font>
      <sz val="10"/>
      <color rgb="FF0D0D0D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609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3"/>
        <bgColor rgb="FF000000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4">
    <xf numFmtId="0" fontId="0" fillId="0" borderId="0" xfId="0"/>
    <xf numFmtId="0" fontId="2" fillId="0" borderId="0" xfId="1"/>
    <xf numFmtId="0" fontId="6" fillId="11" borderId="29" xfId="1" applyFont="1" applyFill="1" applyBorder="1" applyAlignment="1">
      <alignment horizontal="center" vertical="top" wrapText="1"/>
    </xf>
    <xf numFmtId="0" fontId="6" fillId="11" borderId="32" xfId="1" applyFont="1" applyFill="1" applyBorder="1" applyAlignment="1">
      <alignment horizontal="center" vertical="top" wrapText="1"/>
    </xf>
    <xf numFmtId="0" fontId="6" fillId="12" borderId="34" xfId="1" applyFont="1" applyFill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10" fontId="5" fillId="0" borderId="29" xfId="1" applyNumberFormat="1" applyFont="1" applyBorder="1" applyAlignment="1">
      <alignment horizontal="center" vertical="center" wrapText="1"/>
    </xf>
    <xf numFmtId="9" fontId="5" fillId="0" borderId="29" xfId="1" applyNumberFormat="1" applyFont="1" applyBorder="1" applyAlignment="1">
      <alignment horizontal="center" vertical="center" wrapText="1"/>
    </xf>
    <xf numFmtId="166" fontId="5" fillId="0" borderId="29" xfId="1" applyNumberFormat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9" fontId="12" fillId="0" borderId="29" xfId="1" applyNumberFormat="1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10" fontId="5" fillId="0" borderId="33" xfId="6" applyNumberFormat="1" applyFont="1" applyBorder="1" applyAlignment="1">
      <alignment horizontal="center" vertical="center" wrapText="1"/>
    </xf>
    <xf numFmtId="9" fontId="5" fillId="0" borderId="33" xfId="6" applyFont="1" applyBorder="1" applyAlignment="1">
      <alignment horizontal="center" vertical="center" wrapText="1"/>
    </xf>
    <xf numFmtId="9" fontId="5" fillId="8" borderId="33" xfId="6" applyFont="1" applyFill="1" applyBorder="1" applyAlignment="1">
      <alignment horizontal="center" vertical="center" wrapText="1"/>
    </xf>
    <xf numFmtId="166" fontId="5" fillId="8" borderId="33" xfId="6" applyNumberFormat="1" applyFont="1" applyFill="1" applyBorder="1" applyAlignment="1">
      <alignment horizontal="center" vertical="center" wrapText="1"/>
    </xf>
    <xf numFmtId="9" fontId="5" fillId="13" borderId="33" xfId="3" applyNumberFormat="1" applyFont="1" applyFill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9" fontId="12" fillId="0" borderId="29" xfId="3" applyNumberFormat="1" applyFont="1" applyBorder="1" applyAlignment="1">
      <alignment horizontal="center" vertical="center" wrapText="1"/>
    </xf>
    <xf numFmtId="0" fontId="5" fillId="8" borderId="29" xfId="3" applyFont="1" applyFill="1" applyBorder="1" applyAlignment="1">
      <alignment horizontal="center" vertical="center" wrapText="1"/>
    </xf>
    <xf numFmtId="0" fontId="5" fillId="0" borderId="29" xfId="3" applyFont="1" applyBorder="1" applyAlignment="1">
      <alignment horizontal="center" vertical="center" wrapText="1"/>
    </xf>
    <xf numFmtId="0" fontId="4" fillId="0" borderId="0" xfId="3"/>
    <xf numFmtId="10" fontId="12" fillId="0" borderId="29" xfId="3" applyNumberFormat="1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0" xfId="1" applyAlignment="1">
      <alignment horizontal="left"/>
    </xf>
    <xf numFmtId="0" fontId="3" fillId="0" borderId="0" xfId="2"/>
    <xf numFmtId="0" fontId="6" fillId="10" borderId="25" xfId="2" applyFont="1" applyFill="1" applyBorder="1" applyAlignment="1">
      <alignment horizontal="center" vertical="top" wrapText="1"/>
    </xf>
    <xf numFmtId="0" fontId="6" fillId="10" borderId="15" xfId="2" applyFont="1" applyFill="1" applyBorder="1" applyAlignment="1">
      <alignment horizontal="center" vertical="top" wrapText="1"/>
    </xf>
    <xf numFmtId="0" fontId="6" fillId="14" borderId="26" xfId="2" applyFont="1" applyFill="1" applyBorder="1" applyAlignment="1">
      <alignment horizontal="center" vertical="top" wrapText="1"/>
    </xf>
    <xf numFmtId="0" fontId="12" fillId="0" borderId="25" xfId="2" applyFont="1" applyBorder="1" applyAlignment="1">
      <alignment horizontal="center" vertical="center" wrapText="1"/>
    </xf>
    <xf numFmtId="9" fontId="8" fillId="0" borderId="25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9" fontId="8" fillId="15" borderId="25" xfId="1" applyNumberFormat="1" applyFont="1" applyFill="1" applyBorder="1" applyAlignment="1">
      <alignment horizontal="center" vertical="center" wrapText="1"/>
    </xf>
    <xf numFmtId="9" fontId="12" fillId="16" borderId="25" xfId="2" applyNumberFormat="1" applyFont="1" applyFill="1" applyBorder="1" applyAlignment="1">
      <alignment horizontal="center" vertical="center" wrapText="1"/>
    </xf>
    <xf numFmtId="9" fontId="5" fillId="0" borderId="25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9" fontId="8" fillId="0" borderId="25" xfId="1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top" wrapText="1"/>
    </xf>
    <xf numFmtId="0" fontId="3" fillId="0" borderId="0" xfId="2" applyAlignment="1">
      <alignment wrapText="1"/>
    </xf>
    <xf numFmtId="0" fontId="6" fillId="11" borderId="29" xfId="12" applyFont="1" applyFill="1" applyBorder="1" applyAlignment="1">
      <alignment horizontal="center" vertical="top" wrapText="1"/>
    </xf>
    <xf numFmtId="0" fontId="6" fillId="11" borderId="29" xfId="12" applyFont="1" applyFill="1" applyBorder="1" applyAlignment="1">
      <alignment horizontal="center" vertical="center" wrapText="1"/>
    </xf>
    <xf numFmtId="0" fontId="6" fillId="11" borderId="32" xfId="12" applyFont="1" applyFill="1" applyBorder="1" applyAlignment="1">
      <alignment horizontal="center" vertical="top" wrapText="1"/>
    </xf>
    <xf numFmtId="9" fontId="5" fillId="0" borderId="25" xfId="13" applyFont="1" applyBorder="1" applyAlignment="1">
      <alignment horizontal="center" vertical="center" wrapText="1"/>
    </xf>
    <xf numFmtId="2" fontId="5" fillId="0" borderId="25" xfId="12" applyNumberFormat="1" applyFont="1" applyBorder="1" applyAlignment="1">
      <alignment horizontal="center" vertical="center" wrapText="1"/>
    </xf>
    <xf numFmtId="9" fontId="5" fillId="8" borderId="25" xfId="12" applyNumberFormat="1" applyFont="1" applyFill="1" applyBorder="1" applyAlignment="1">
      <alignment horizontal="center" vertical="center" wrapText="1"/>
    </xf>
    <xf numFmtId="9" fontId="12" fillId="16" borderId="25" xfId="12" applyNumberFormat="1" applyFont="1" applyFill="1" applyBorder="1" applyAlignment="1">
      <alignment horizontal="center" vertical="center" wrapText="1"/>
    </xf>
    <xf numFmtId="9" fontId="12" fillId="0" borderId="25" xfId="13" applyFont="1" applyFill="1" applyBorder="1" applyAlignment="1">
      <alignment horizontal="center" vertical="center" wrapText="1"/>
    </xf>
    <xf numFmtId="9" fontId="12" fillId="8" borderId="25" xfId="12" applyNumberFormat="1" applyFont="1" applyFill="1" applyBorder="1" applyAlignment="1">
      <alignment horizontal="center" vertical="center" wrapText="1"/>
    </xf>
    <xf numFmtId="9" fontId="5" fillId="8" borderId="25" xfId="13" applyFont="1" applyFill="1" applyBorder="1" applyAlignment="1">
      <alignment horizontal="center" vertical="center" wrapText="1"/>
    </xf>
    <xf numFmtId="9" fontId="5" fillId="0" borderId="25" xfId="12" applyNumberFormat="1" applyFont="1" applyBorder="1" applyAlignment="1">
      <alignment horizontal="center" vertical="center" wrapText="1"/>
    </xf>
    <xf numFmtId="0" fontId="5" fillId="8" borderId="25" xfId="13" applyNumberFormat="1" applyFont="1" applyFill="1" applyBorder="1" applyAlignment="1">
      <alignment horizontal="center" vertical="center" wrapText="1"/>
    </xf>
    <xf numFmtId="167" fontId="5" fillId="0" borderId="25" xfId="14" applyNumberFormat="1" applyFont="1" applyBorder="1" applyAlignment="1">
      <alignment horizontal="center" vertical="center" wrapText="1"/>
    </xf>
    <xf numFmtId="2" fontId="5" fillId="8" borderId="25" xfId="12" applyNumberFormat="1" applyFont="1" applyFill="1" applyBorder="1" applyAlignment="1">
      <alignment horizontal="center" vertical="center" wrapText="1"/>
    </xf>
    <xf numFmtId="0" fontId="5" fillId="8" borderId="37" xfId="12" applyFont="1" applyFill="1" applyBorder="1" applyAlignment="1">
      <alignment horizontal="center" vertical="center" wrapText="1"/>
    </xf>
    <xf numFmtId="0" fontId="5" fillId="8" borderId="30" xfId="12" applyFont="1" applyFill="1" applyBorder="1" applyAlignment="1">
      <alignment horizontal="center" vertical="center" wrapText="1"/>
    </xf>
    <xf numFmtId="9" fontId="5" fillId="8" borderId="30" xfId="12" applyNumberFormat="1" applyFont="1" applyFill="1" applyBorder="1" applyAlignment="1">
      <alignment horizontal="center" vertical="center" wrapText="1"/>
    </xf>
    <xf numFmtId="9" fontId="12" fillId="8" borderId="28" xfId="12" applyNumberFormat="1" applyFont="1" applyFill="1" applyBorder="1" applyAlignment="1">
      <alignment horizontal="center" vertical="center" wrapText="1"/>
    </xf>
    <xf numFmtId="0" fontId="12" fillId="8" borderId="38" xfId="12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 indent="1"/>
    </xf>
    <xf numFmtId="9" fontId="5" fillId="8" borderId="25" xfId="1" applyNumberFormat="1" applyFont="1" applyFill="1" applyBorder="1" applyAlignment="1">
      <alignment horizontal="center" vertical="center" wrapText="1"/>
    </xf>
    <xf numFmtId="0" fontId="5" fillId="8" borderId="25" xfId="1" applyFont="1" applyFill="1" applyBorder="1" applyAlignment="1">
      <alignment horizontal="center" vertical="center" wrapText="1"/>
    </xf>
    <xf numFmtId="166" fontId="5" fillId="8" borderId="25" xfId="1" applyNumberFormat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9" fontId="5" fillId="9" borderId="25" xfId="1" applyNumberFormat="1" applyFont="1" applyFill="1" applyBorder="1" applyAlignment="1">
      <alignment horizontal="center" vertical="center" wrapText="1"/>
    </xf>
    <xf numFmtId="10" fontId="5" fillId="0" borderId="25" xfId="1" applyNumberFormat="1" applyFont="1" applyBorder="1" applyAlignment="1">
      <alignment horizontal="center" vertical="center" wrapText="1"/>
    </xf>
    <xf numFmtId="0" fontId="2" fillId="8" borderId="0" xfId="1" applyFill="1"/>
    <xf numFmtId="0" fontId="19" fillId="0" borderId="0" xfId="1" applyFont="1" applyAlignment="1">
      <alignment horizontal="center" vertical="center" wrapText="1"/>
    </xf>
    <xf numFmtId="0" fontId="5" fillId="8" borderId="25" xfId="1" applyFont="1" applyFill="1" applyBorder="1" applyAlignment="1">
      <alignment horizontal="center" vertical="top" wrapText="1"/>
    </xf>
    <xf numFmtId="0" fontId="19" fillId="0" borderId="39" xfId="1" applyFont="1" applyBorder="1" applyAlignment="1">
      <alignment horizontal="center" vertical="center" wrapText="1"/>
    </xf>
    <xf numFmtId="1" fontId="5" fillId="8" borderId="25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9" fontId="8" fillId="9" borderId="25" xfId="1" applyNumberFormat="1" applyFont="1" applyFill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  <xf numFmtId="9" fontId="8" fillId="19" borderId="25" xfId="1" applyNumberFormat="1" applyFont="1" applyFill="1" applyBorder="1" applyAlignment="1">
      <alignment horizontal="center" vertical="center"/>
    </xf>
    <xf numFmtId="0" fontId="5" fillId="8" borderId="28" xfId="1" applyFont="1" applyFill="1" applyBorder="1" applyAlignment="1">
      <alignment horizontal="center" vertical="center" wrapText="1"/>
    </xf>
    <xf numFmtId="0" fontId="24" fillId="8" borderId="25" xfId="10" applyFont="1" applyFill="1" applyBorder="1" applyAlignment="1" applyProtection="1">
      <alignment horizontal="center" vertical="center" wrapText="1"/>
      <protection locked="0"/>
    </xf>
    <xf numFmtId="0" fontId="25" fillId="0" borderId="25" xfId="10" applyFont="1" applyBorder="1" applyAlignment="1" applyProtection="1">
      <alignment horizontal="center" vertical="center" wrapText="1"/>
      <protection locked="0"/>
    </xf>
    <xf numFmtId="0" fontId="25" fillId="8" borderId="25" xfId="10" applyFont="1" applyFill="1" applyBorder="1" applyAlignment="1" applyProtection="1">
      <alignment horizontal="center" vertical="center" wrapText="1"/>
      <protection locked="0"/>
    </xf>
    <xf numFmtId="0" fontId="25" fillId="0" borderId="25" xfId="10" applyFont="1" applyBorder="1" applyAlignment="1" applyProtection="1">
      <alignment horizontal="center" vertical="center"/>
      <protection locked="0"/>
    </xf>
    <xf numFmtId="0" fontId="25" fillId="3" borderId="25" xfId="1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>
      <alignment horizontal="left" vertical="center" wrapText="1"/>
    </xf>
    <xf numFmtId="0" fontId="18" fillId="8" borderId="25" xfId="0" applyFont="1" applyFill="1" applyBorder="1" applyAlignment="1">
      <alignment horizontal="left" vertical="center" wrapText="1"/>
    </xf>
    <xf numFmtId="0" fontId="26" fillId="8" borderId="25" xfId="10" applyFont="1" applyFill="1" applyBorder="1" applyAlignment="1" applyProtection="1">
      <alignment horizontal="center" vertical="center" wrapText="1"/>
      <protection locked="0"/>
    </xf>
    <xf numFmtId="0" fontId="5" fillId="25" borderId="33" xfId="3" applyFont="1" applyFill="1" applyBorder="1" applyAlignment="1">
      <alignment horizontal="center" vertical="center" wrapText="1"/>
    </xf>
    <xf numFmtId="0" fontId="6" fillId="12" borderId="34" xfId="12" applyFont="1" applyFill="1" applyBorder="1" applyAlignment="1">
      <alignment horizontal="center" vertical="center" wrapText="1"/>
    </xf>
    <xf numFmtId="0" fontId="5" fillId="0" borderId="25" xfId="12" applyFont="1" applyBorder="1" applyAlignment="1">
      <alignment horizontal="center" vertical="center" wrapText="1"/>
    </xf>
    <xf numFmtId="0" fontId="12" fillId="0" borderId="25" xfId="12" applyFont="1" applyBorder="1" applyAlignment="1">
      <alignment horizontal="center" vertical="center" wrapText="1"/>
    </xf>
    <xf numFmtId="2" fontId="12" fillId="0" borderId="25" xfId="12" applyNumberFormat="1" applyFont="1" applyBorder="1" applyAlignment="1">
      <alignment horizontal="center" vertical="center" wrapText="1"/>
    </xf>
    <xf numFmtId="0" fontId="5" fillId="8" borderId="25" xfId="12" applyFont="1" applyFill="1" applyBorder="1" applyAlignment="1">
      <alignment horizontal="center" vertical="center" wrapText="1"/>
    </xf>
    <xf numFmtId="0" fontId="25" fillId="0" borderId="28" xfId="10" applyFont="1" applyBorder="1" applyAlignment="1" applyProtection="1">
      <alignment horizontal="center" vertical="center" wrapText="1"/>
      <protection locked="0"/>
    </xf>
    <xf numFmtId="0" fontId="25" fillId="3" borderId="28" xfId="10" applyFont="1" applyFill="1" applyBorder="1" applyAlignment="1" applyProtection="1">
      <alignment horizontal="center" vertical="center" wrapText="1"/>
      <protection locked="0"/>
    </xf>
    <xf numFmtId="0" fontId="25" fillId="8" borderId="28" xfId="10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18" fillId="0" borderId="28" xfId="0" applyFont="1" applyBorder="1" applyAlignment="1">
      <alignment horizontal="left" vertical="center" wrapText="1"/>
    </xf>
    <xf numFmtId="0" fontId="18" fillId="0" borderId="28" xfId="10" applyFont="1" applyBorder="1" applyAlignment="1" applyProtection="1">
      <alignment horizontal="center" vertical="center" wrapText="1"/>
      <protection locked="0"/>
    </xf>
    <xf numFmtId="0" fontId="18" fillId="8" borderId="25" xfId="1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</xf>
    <xf numFmtId="0" fontId="27" fillId="3" borderId="25" xfId="10" applyFont="1" applyFill="1" applyBorder="1" applyAlignment="1">
      <alignment vertical="center" wrapText="1"/>
    </xf>
    <xf numFmtId="0" fontId="27" fillId="8" borderId="25" xfId="10" applyFont="1" applyFill="1" applyBorder="1" applyAlignment="1">
      <alignment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1" fillId="0" borderId="0" xfId="12" applyFont="1"/>
    <xf numFmtId="9" fontId="21" fillId="0" borderId="0" xfId="13" applyFont="1"/>
    <xf numFmtId="0" fontId="22" fillId="0" borderId="0" xfId="12" applyFont="1"/>
    <xf numFmtId="9" fontId="12" fillId="0" borderId="0" xfId="13" applyFont="1" applyFill="1"/>
    <xf numFmtId="9" fontId="22" fillId="0" borderId="0" xfId="12" applyNumberFormat="1" applyFont="1"/>
    <xf numFmtId="9" fontId="21" fillId="0" borderId="0" xfId="12" applyNumberFormat="1" applyFont="1"/>
    <xf numFmtId="0" fontId="21" fillId="8" borderId="0" xfId="12" applyFont="1" applyFill="1"/>
    <xf numFmtId="0" fontId="21" fillId="0" borderId="0" xfId="12" applyFont="1" applyAlignment="1">
      <alignment horizontal="center" vertical="center"/>
    </xf>
    <xf numFmtId="0" fontId="29" fillId="0" borderId="28" xfId="10" applyFont="1" applyBorder="1" applyAlignment="1">
      <alignment horizontal="center" vertical="center" wrapText="1"/>
    </xf>
    <xf numFmtId="0" fontId="23" fillId="0" borderId="28" xfId="10" applyFont="1" applyBorder="1" applyAlignment="1">
      <alignment horizontal="center" vertical="center" wrapText="1"/>
    </xf>
    <xf numFmtId="0" fontId="18" fillId="0" borderId="25" xfId="10" applyFont="1" applyBorder="1" applyAlignment="1" applyProtection="1">
      <alignment horizontal="center" vertical="center" wrapText="1"/>
      <protection locked="0"/>
    </xf>
    <xf numFmtId="0" fontId="18" fillId="0" borderId="25" xfId="23" applyNumberFormat="1" applyFont="1" applyBorder="1" applyAlignment="1" applyProtection="1">
      <alignment horizontal="center" vertical="center" wrapText="1"/>
      <protection locked="0"/>
    </xf>
    <xf numFmtId="0" fontId="23" fillId="0" borderId="0" xfId="10" applyFont="1" applyAlignment="1" applyProtection="1">
      <alignment vertical="center"/>
      <protection locked="0"/>
    </xf>
    <xf numFmtId="0" fontId="1" fillId="0" borderId="0" xfId="0" applyFont="1"/>
    <xf numFmtId="0" fontId="31" fillId="3" borderId="3" xfId="10" applyFont="1" applyFill="1" applyBorder="1" applyAlignment="1" applyProtection="1">
      <alignment horizontal="center" vertical="center" wrapText="1"/>
      <protection locked="0"/>
    </xf>
    <xf numFmtId="0" fontId="31" fillId="3" borderId="22" xfId="10" applyFont="1" applyFill="1" applyBorder="1" applyAlignment="1" applyProtection="1">
      <alignment horizontal="center" vertical="center" wrapText="1"/>
      <protection locked="0"/>
    </xf>
    <xf numFmtId="0" fontId="31" fillId="3" borderId="6" xfId="10" applyFont="1" applyFill="1" applyBorder="1" applyAlignment="1" applyProtection="1">
      <alignment horizontal="center" vertical="center" wrapText="1"/>
      <protection locked="0"/>
    </xf>
    <xf numFmtId="0" fontId="31" fillId="3" borderId="60" xfId="10" applyFont="1" applyFill="1" applyBorder="1" applyAlignment="1" applyProtection="1">
      <alignment horizontal="center" vertical="center" wrapText="1"/>
      <protection locked="0"/>
    </xf>
    <xf numFmtId="0" fontId="31" fillId="3" borderId="18" xfId="10" applyFont="1" applyFill="1" applyBorder="1" applyAlignment="1" applyProtection="1">
      <alignment horizontal="center" vertical="center" wrapText="1"/>
      <protection locked="0"/>
    </xf>
    <xf numFmtId="0" fontId="31" fillId="3" borderId="19" xfId="10" applyFont="1" applyFill="1" applyBorder="1" applyAlignment="1" applyProtection="1">
      <alignment horizontal="center" vertical="center" wrapText="1"/>
      <protection locked="0"/>
    </xf>
    <xf numFmtId="0" fontId="34" fillId="8" borderId="28" xfId="1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>
      <alignment horizontal="center" vertical="center"/>
    </xf>
    <xf numFmtId="0" fontId="34" fillId="8" borderId="28" xfId="10" applyFont="1" applyFill="1" applyBorder="1" applyAlignment="1" applyProtection="1">
      <alignment horizontal="justify" vertical="center" wrapText="1"/>
      <protection locked="0"/>
    </xf>
    <xf numFmtId="0" fontId="23" fillId="0" borderId="28" xfId="10" applyFont="1" applyBorder="1" applyAlignment="1" applyProtection="1">
      <alignment horizontal="center" vertical="center" wrapText="1"/>
      <protection locked="0"/>
    </xf>
    <xf numFmtId="0" fontId="34" fillId="8" borderId="25" xfId="10" applyFont="1" applyFill="1" applyBorder="1" applyAlignment="1" applyProtection="1">
      <alignment horizontal="center" vertical="center" wrapText="1"/>
      <protection locked="0"/>
    </xf>
    <xf numFmtId="0" fontId="34" fillId="8" borderId="25" xfId="23" applyNumberFormat="1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>
      <alignment horizontal="center" vertical="center"/>
    </xf>
    <xf numFmtId="0" fontId="34" fillId="8" borderId="25" xfId="10" applyFont="1" applyFill="1" applyBorder="1" applyAlignment="1" applyProtection="1">
      <alignment horizontal="justify" vertical="center" wrapText="1"/>
      <protection locked="0"/>
    </xf>
    <xf numFmtId="0" fontId="23" fillId="0" borderId="25" xfId="1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>
      <alignment horizontal="center" vertical="center" wrapText="1"/>
    </xf>
    <xf numFmtId="9" fontId="23" fillId="0" borderId="25" xfId="10" applyNumberFormat="1" applyFont="1" applyBorder="1" applyAlignment="1" applyProtection="1">
      <alignment horizontal="center" vertical="center" wrapText="1"/>
      <protection locked="0"/>
    </xf>
    <xf numFmtId="0" fontId="34" fillId="8" borderId="25" xfId="0" applyFont="1" applyFill="1" applyBorder="1" applyAlignment="1">
      <alignment horizontal="center" vertical="center" wrapText="1"/>
    </xf>
    <xf numFmtId="0" fontId="34" fillId="0" borderId="25" xfId="10" applyFont="1" applyBorder="1" applyAlignment="1" applyProtection="1">
      <alignment horizontal="justify" vertical="center" wrapText="1"/>
      <protection locked="0"/>
    </xf>
    <xf numFmtId="0" fontId="23" fillId="8" borderId="25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wrapText="1"/>
    </xf>
    <xf numFmtId="9" fontId="34" fillId="0" borderId="25" xfId="10" applyNumberFormat="1" applyFont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vertical="center" wrapText="1"/>
    </xf>
    <xf numFmtId="0" fontId="35" fillId="0" borderId="25" xfId="0" applyFont="1" applyBorder="1" applyAlignment="1">
      <alignment wrapText="1"/>
    </xf>
    <xf numFmtId="0" fontId="35" fillId="3" borderId="25" xfId="0" applyFont="1" applyFill="1" applyBorder="1" applyAlignment="1">
      <alignment wrapText="1"/>
    </xf>
    <xf numFmtId="0" fontId="23" fillId="0" borderId="25" xfId="0" applyFont="1" applyBorder="1"/>
    <xf numFmtId="0" fontId="23" fillId="8" borderId="25" xfId="0" applyFont="1" applyFill="1" applyBorder="1" applyAlignment="1">
      <alignment horizontal="left" vertical="center" wrapText="1"/>
    </xf>
    <xf numFmtId="0" fontId="23" fillId="3" borderId="25" xfId="0" applyFont="1" applyFill="1" applyBorder="1"/>
    <xf numFmtId="0" fontId="1" fillId="0" borderId="0" xfId="0" applyFont="1" applyAlignment="1">
      <alignment horizontal="center" vertical="center"/>
    </xf>
    <xf numFmtId="0" fontId="34" fillId="0" borderId="0" xfId="4" applyFont="1" applyAlignment="1" applyProtection="1">
      <alignment vertical="center"/>
      <protection locked="0"/>
    </xf>
    <xf numFmtId="0" fontId="34" fillId="0" borderId="28" xfId="10" applyFont="1" applyBorder="1" applyAlignment="1" applyProtection="1">
      <alignment horizontal="center" vertical="center" wrapText="1"/>
      <protection locked="0"/>
    </xf>
    <xf numFmtId="0" fontId="34" fillId="0" borderId="28" xfId="23" applyNumberFormat="1" applyFont="1" applyBorder="1" applyAlignment="1" applyProtection="1">
      <alignment horizontal="center" vertical="center" wrapText="1"/>
      <protection locked="0"/>
    </xf>
    <xf numFmtId="0" fontId="34" fillId="3" borderId="28" xfId="10" applyFont="1" applyFill="1" applyBorder="1" applyAlignment="1" applyProtection="1">
      <alignment vertical="center" wrapText="1"/>
      <protection locked="0"/>
    </xf>
    <xf numFmtId="0" fontId="34" fillId="0" borderId="28" xfId="10" applyFont="1" applyBorder="1" applyAlignment="1" applyProtection="1">
      <alignment vertical="center" wrapText="1"/>
      <protection locked="0"/>
    </xf>
    <xf numFmtId="0" fontId="34" fillId="8" borderId="28" xfId="10" applyFont="1" applyFill="1" applyBorder="1" applyAlignment="1" applyProtection="1">
      <alignment vertical="center" wrapText="1"/>
      <protection locked="0"/>
    </xf>
    <xf numFmtId="0" fontId="33" fillId="0" borderId="25" xfId="10" applyFont="1" applyBorder="1" applyAlignment="1" applyProtection="1">
      <alignment horizontal="center" vertical="center" wrapText="1"/>
      <protection locked="0"/>
    </xf>
    <xf numFmtId="0" fontId="34" fillId="0" borderId="25" xfId="23" applyNumberFormat="1" applyFont="1" applyBorder="1" applyAlignment="1" applyProtection="1">
      <alignment horizontal="center" vertical="center" wrapText="1"/>
      <protection locked="0"/>
    </xf>
    <xf numFmtId="0" fontId="34" fillId="8" borderId="25" xfId="10" applyFont="1" applyFill="1" applyBorder="1" applyAlignment="1" applyProtection="1">
      <alignment vertical="center" wrapText="1"/>
      <protection locked="0"/>
    </xf>
    <xf numFmtId="0" fontId="34" fillId="3" borderId="25" xfId="10" applyFont="1" applyFill="1" applyBorder="1" applyAlignment="1" applyProtection="1">
      <alignment vertical="center" wrapText="1"/>
      <protection locked="0"/>
    </xf>
    <xf numFmtId="0" fontId="34" fillId="3" borderId="25" xfId="10" applyFont="1" applyFill="1" applyBorder="1" applyAlignment="1" applyProtection="1">
      <alignment horizontal="center" vertical="center" wrapText="1"/>
      <protection locked="0"/>
    </xf>
    <xf numFmtId="0" fontId="34" fillId="8" borderId="25" xfId="10" applyFont="1" applyFill="1" applyBorder="1" applyAlignment="1" applyProtection="1">
      <alignment vertical="center"/>
      <protection locked="0"/>
    </xf>
    <xf numFmtId="0" fontId="23" fillId="0" borderId="25" xfId="10" applyFont="1" applyBorder="1" applyAlignment="1" applyProtection="1">
      <alignment vertical="center"/>
      <protection locked="0"/>
    </xf>
    <xf numFmtId="0" fontId="34" fillId="8" borderId="25" xfId="23" applyNumberFormat="1" applyFont="1" applyFill="1" applyBorder="1" applyAlignment="1" applyProtection="1">
      <alignment horizontal="center" vertical="center"/>
      <protection locked="0"/>
    </xf>
    <xf numFmtId="0" fontId="34" fillId="8" borderId="25" xfId="10" applyFont="1" applyFill="1" applyBorder="1" applyAlignment="1" applyProtection="1">
      <alignment horizontal="left" vertical="center" wrapText="1"/>
      <protection locked="0"/>
    </xf>
    <xf numFmtId="0" fontId="34" fillId="3" borderId="25" xfId="10" applyFont="1" applyFill="1" applyBorder="1" applyAlignment="1" applyProtection="1">
      <alignment vertical="center"/>
      <protection locked="0"/>
    </xf>
    <xf numFmtId="0" fontId="29" fillId="0" borderId="0" xfId="10" applyFont="1" applyAlignment="1" applyProtection="1">
      <alignment vertical="center"/>
      <protection locked="0"/>
    </xf>
    <xf numFmtId="0" fontId="34" fillId="8" borderId="0" xfId="10" applyFont="1" applyFill="1" applyAlignment="1" applyProtection="1">
      <alignment vertical="center"/>
      <protection locked="0"/>
    </xf>
    <xf numFmtId="0" fontId="34" fillId="8" borderId="0" xfId="23" applyNumberFormat="1" applyFont="1" applyFill="1" applyAlignment="1" applyProtection="1">
      <alignment horizontal="center" vertical="center"/>
      <protection locked="0"/>
    </xf>
    <xf numFmtId="0" fontId="34" fillId="8" borderId="0" xfId="10" applyFont="1" applyFill="1" applyAlignment="1" applyProtection="1">
      <alignment horizontal="left" vertical="center"/>
      <protection locked="0"/>
    </xf>
    <xf numFmtId="0" fontId="34" fillId="8" borderId="0" xfId="10" applyFont="1" applyFill="1" applyAlignment="1" applyProtection="1">
      <alignment horizontal="center" vertical="center"/>
      <protection locked="0"/>
    </xf>
    <xf numFmtId="0" fontId="23" fillId="0" borderId="0" xfId="10" applyFont="1" applyAlignment="1" applyProtection="1">
      <alignment horizontal="left" vertical="center"/>
      <protection locked="0"/>
    </xf>
    <xf numFmtId="0" fontId="23" fillId="0" borderId="25" xfId="0" applyFont="1" applyBorder="1" applyAlignment="1">
      <alignment horizontal="center" wrapText="1"/>
    </xf>
    <xf numFmtId="0" fontId="34" fillId="8" borderId="28" xfId="0" applyFont="1" applyFill="1" applyBorder="1" applyAlignment="1">
      <alignment horizontal="left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37" fillId="8" borderId="28" xfId="0" applyFont="1" applyFill="1" applyBorder="1" applyAlignment="1">
      <alignment horizontal="center" vertical="center" wrapText="1"/>
    </xf>
    <xf numFmtId="0" fontId="38" fillId="8" borderId="28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4" fillId="8" borderId="25" xfId="0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8" fillId="8" borderId="25" xfId="0" applyFont="1" applyFill="1" applyBorder="1" applyAlignment="1">
      <alignment horizontal="center" vertical="center" wrapText="1"/>
    </xf>
    <xf numFmtId="0" fontId="34" fillId="8" borderId="16" xfId="10" applyFont="1" applyFill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>
      <alignment horizontal="center" vertical="center" wrapText="1"/>
    </xf>
    <xf numFmtId="0" fontId="37" fillId="8" borderId="25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horizontal="left" vertical="center" wrapText="1"/>
    </xf>
    <xf numFmtId="0" fontId="37" fillId="0" borderId="25" xfId="0" applyFont="1" applyBorder="1" applyAlignment="1">
      <alignment vertical="center" wrapText="1"/>
    </xf>
    <xf numFmtId="1" fontId="2" fillId="8" borderId="25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37" fillId="3" borderId="25" xfId="0" applyFont="1" applyFill="1" applyBorder="1" applyAlignment="1">
      <alignment vertical="center" wrapText="1"/>
    </xf>
    <xf numFmtId="0" fontId="33" fillId="8" borderId="25" xfId="10" applyFont="1" applyFill="1" applyBorder="1" applyAlignment="1">
      <alignment horizontal="center" vertical="center" wrapText="1"/>
    </xf>
    <xf numFmtId="0" fontId="34" fillId="8" borderId="25" xfId="10" applyFont="1" applyFill="1" applyBorder="1" applyAlignment="1">
      <alignment horizontal="center" vertical="center" wrapText="1"/>
    </xf>
    <xf numFmtId="0" fontId="18" fillId="8" borderId="25" xfId="1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3" fillId="8" borderId="25" xfId="10" applyFont="1" applyFill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>
      <alignment horizontal="left" vertical="center" wrapText="1"/>
    </xf>
    <xf numFmtId="9" fontId="2" fillId="13" borderId="25" xfId="0" applyNumberFormat="1" applyFont="1" applyFill="1" applyBorder="1" applyAlignment="1">
      <alignment horizontal="center" vertical="center" wrapText="1"/>
    </xf>
    <xf numFmtId="9" fontId="34" fillId="8" borderId="25" xfId="10" applyNumberFormat="1" applyFont="1" applyFill="1" applyBorder="1" applyAlignment="1">
      <alignment horizontal="center" vertical="center" wrapText="1"/>
    </xf>
    <xf numFmtId="0" fontId="23" fillId="0" borderId="25" xfId="1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35" fillId="3" borderId="25" xfId="0" applyFont="1" applyFill="1" applyBorder="1" applyAlignment="1">
      <alignment vertical="center" wrapText="1"/>
    </xf>
    <xf numFmtId="0" fontId="35" fillId="8" borderId="25" xfId="0" applyFont="1" applyFill="1" applyBorder="1" applyAlignment="1">
      <alignment vertical="center" wrapText="1"/>
    </xf>
    <xf numFmtId="0" fontId="23" fillId="8" borderId="25" xfId="10" applyFont="1" applyFill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4" fillId="8" borderId="25" xfId="10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vertical="center" wrapText="1"/>
    </xf>
    <xf numFmtId="0" fontId="23" fillId="8" borderId="25" xfId="10" applyFont="1" applyFill="1" applyBorder="1" applyAlignment="1">
      <alignment horizontal="left" vertical="center" wrapText="1"/>
    </xf>
    <xf numFmtId="0" fontId="23" fillId="0" borderId="25" xfId="1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9" fontId="23" fillId="8" borderId="25" xfId="23" applyFont="1" applyFill="1" applyBorder="1" applyAlignment="1" applyProtection="1">
      <alignment horizontal="center" vertical="center" wrapText="1"/>
      <protection locked="0"/>
    </xf>
    <xf numFmtId="0" fontId="2" fillId="22" borderId="25" xfId="0" applyFont="1" applyFill="1" applyBorder="1" applyAlignment="1">
      <alignment horizontal="left" vertical="center" wrapText="1"/>
    </xf>
    <xf numFmtId="9" fontId="23" fillId="8" borderId="25" xfId="10" applyNumberFormat="1" applyFont="1" applyFill="1" applyBorder="1" applyAlignment="1" applyProtection="1">
      <alignment horizontal="center" vertical="center" wrapText="1"/>
      <protection locked="0"/>
    </xf>
    <xf numFmtId="0" fontId="23" fillId="0" borderId="25" xfId="1" applyFont="1" applyBorder="1" applyAlignment="1">
      <alignment horizontal="center" vertical="center" wrapText="1"/>
    </xf>
    <xf numFmtId="0" fontId="34" fillId="0" borderId="25" xfId="10" applyFont="1" applyBorder="1" applyAlignment="1" applyProtection="1">
      <alignment horizontal="left" vertical="center" wrapText="1"/>
      <protection locked="0"/>
    </xf>
    <xf numFmtId="0" fontId="34" fillId="21" borderId="25" xfId="10" applyFont="1" applyFill="1" applyBorder="1" applyAlignment="1" applyProtection="1">
      <alignment vertical="center" wrapText="1"/>
      <protection locked="0"/>
    </xf>
    <xf numFmtId="0" fontId="34" fillId="0" borderId="25" xfId="11" applyNumberFormat="1" applyFont="1" applyFill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>
      <alignment vertical="center" wrapText="1"/>
    </xf>
    <xf numFmtId="0" fontId="38" fillId="0" borderId="25" xfId="10" applyFont="1" applyBorder="1" applyAlignment="1">
      <alignment horizontal="center" vertical="center" wrapText="1"/>
    </xf>
    <xf numFmtId="0" fontId="38" fillId="3" borderId="25" xfId="10" applyFont="1" applyFill="1" applyBorder="1" applyAlignment="1">
      <alignment horizontal="center" vertical="center" wrapText="1"/>
    </xf>
    <xf numFmtId="0" fontId="38" fillId="8" borderId="25" xfId="1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left" vertical="center" wrapText="1"/>
    </xf>
    <xf numFmtId="1" fontId="23" fillId="0" borderId="25" xfId="19" applyNumberFormat="1" applyFont="1" applyBorder="1" applyAlignment="1">
      <alignment horizontal="left" vertical="center" wrapText="1"/>
    </xf>
    <xf numFmtId="0" fontId="37" fillId="8" borderId="25" xfId="5" applyFont="1" applyFill="1" applyBorder="1" applyAlignment="1">
      <alignment vertical="center" wrapText="1"/>
    </xf>
    <xf numFmtId="0" fontId="2" fillId="23" borderId="25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39" fillId="29" borderId="25" xfId="10" applyFont="1" applyFill="1" applyBorder="1" applyAlignment="1" applyProtection="1">
      <alignment horizontal="center" vertical="center"/>
      <protection locked="0"/>
    </xf>
    <xf numFmtId="0" fontId="39" fillId="29" borderId="45" xfId="10" applyFont="1" applyFill="1" applyBorder="1" applyAlignment="1" applyProtection="1">
      <alignment horizontal="center" vertical="center"/>
      <protection locked="0"/>
    </xf>
    <xf numFmtId="14" fontId="47" fillId="0" borderId="66" xfId="10" applyNumberFormat="1" applyFont="1" applyBorder="1" applyAlignment="1" applyProtection="1">
      <alignment horizontal="center" vertical="center"/>
      <protection locked="0"/>
    </xf>
    <xf numFmtId="0" fontId="47" fillId="0" borderId="68" xfId="10" applyFont="1" applyBorder="1" applyAlignment="1" applyProtection="1">
      <alignment horizontal="center" vertical="center"/>
      <protection locked="0"/>
    </xf>
    <xf numFmtId="0" fontId="39" fillId="29" borderId="20" xfId="10" applyFont="1" applyFill="1" applyBorder="1" applyAlignment="1" applyProtection="1">
      <alignment horizontal="center" vertical="center"/>
      <protection locked="0"/>
    </xf>
    <xf numFmtId="14" fontId="47" fillId="0" borderId="67" xfId="10" applyNumberFormat="1" applyFont="1" applyBorder="1" applyAlignment="1" applyProtection="1">
      <alignment horizontal="center" vertical="center"/>
      <protection locked="0"/>
    </xf>
    <xf numFmtId="0" fontId="23" fillId="0" borderId="0" xfId="10" applyFont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4" fillId="8" borderId="27" xfId="10" applyFont="1" applyFill="1" applyBorder="1" applyAlignment="1" applyProtection="1">
      <alignment horizontal="justify" vertical="center" wrapText="1"/>
      <protection locked="0"/>
    </xf>
    <xf numFmtId="0" fontId="34" fillId="22" borderId="0" xfId="0" applyFont="1" applyFill="1" applyAlignment="1">
      <alignment horizontal="center" vertical="center" wrapText="1"/>
    </xf>
    <xf numFmtId="0" fontId="34" fillId="8" borderId="29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22" borderId="29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0" fontId="34" fillId="22" borderId="25" xfId="0" applyFont="1" applyFill="1" applyBorder="1" applyAlignment="1">
      <alignment horizontal="center" vertical="center" wrapText="1"/>
    </xf>
    <xf numFmtId="0" fontId="34" fillId="8" borderId="32" xfId="0" applyFont="1" applyFill="1" applyBorder="1" applyAlignment="1">
      <alignment horizontal="center" vertical="center" wrapText="1"/>
    </xf>
    <xf numFmtId="0" fontId="34" fillId="24" borderId="29" xfId="0" applyFont="1" applyFill="1" applyBorder="1" applyAlignment="1">
      <alignment horizontal="center" vertical="center" wrapText="1"/>
    </xf>
    <xf numFmtId="0" fontId="34" fillId="8" borderId="57" xfId="0" applyFont="1" applyFill="1" applyBorder="1" applyAlignment="1">
      <alignment horizontal="center" vertical="center" wrapText="1"/>
    </xf>
    <xf numFmtId="0" fontId="34" fillId="3" borderId="58" xfId="0" applyFont="1" applyFill="1" applyBorder="1" applyAlignment="1">
      <alignment horizontal="center" vertical="center" wrapText="1"/>
    </xf>
    <xf numFmtId="0" fontId="34" fillId="22" borderId="25" xfId="0" applyFont="1" applyFill="1" applyBorder="1" applyAlignment="1">
      <alignment horizontal="left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34" fillId="24" borderId="25" xfId="0" applyFont="1" applyFill="1" applyBorder="1" applyAlignment="1">
      <alignment horizontal="center" vertical="center" wrapText="1"/>
    </xf>
    <xf numFmtId="9" fontId="34" fillId="0" borderId="25" xfId="0" applyNumberFormat="1" applyFont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4" fillId="8" borderId="35" xfId="0" applyFont="1" applyFill="1" applyBorder="1" applyAlignment="1">
      <alignment horizontal="center" vertical="center" wrapText="1"/>
    </xf>
    <xf numFmtId="9" fontId="34" fillId="8" borderId="25" xfId="0" applyNumberFormat="1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2" fillId="3" borderId="25" xfId="0" applyFont="1" applyFill="1" applyBorder="1" applyAlignment="1">
      <alignment horizontal="center" vertical="center" wrapText="1"/>
    </xf>
    <xf numFmtId="0" fontId="46" fillId="8" borderId="25" xfId="0" applyFont="1" applyFill="1" applyBorder="1" applyAlignment="1">
      <alignment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3" borderId="25" xfId="0" applyFont="1" applyFill="1" applyBorder="1" applyAlignment="1">
      <alignment horizontal="center" vertical="center" wrapText="1"/>
    </xf>
    <xf numFmtId="0" fontId="46" fillId="8" borderId="28" xfId="0" applyFont="1" applyFill="1" applyBorder="1" applyAlignment="1">
      <alignment vertical="center" wrapText="1"/>
    </xf>
    <xf numFmtId="0" fontId="34" fillId="8" borderId="29" xfId="10" applyFont="1" applyFill="1" applyBorder="1" applyAlignment="1">
      <alignment horizontal="left" vertical="center" wrapText="1"/>
    </xf>
    <xf numFmtId="0" fontId="49" fillId="22" borderId="25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0" fontId="1" fillId="8" borderId="25" xfId="10" applyFill="1" applyBorder="1" applyAlignment="1">
      <alignment vertical="center" wrapText="1"/>
    </xf>
    <xf numFmtId="0" fontId="1" fillId="0" borderId="25" xfId="10" applyBorder="1" applyAlignment="1">
      <alignment vertical="center" wrapText="1"/>
    </xf>
    <xf numFmtId="0" fontId="1" fillId="3" borderId="25" xfId="10" applyFill="1" applyBorder="1" applyAlignment="1">
      <alignment vertical="center" wrapText="1"/>
    </xf>
    <xf numFmtId="0" fontId="34" fillId="8" borderId="0" xfId="10" applyFont="1" applyFill="1" applyAlignment="1" applyProtection="1">
      <alignment horizontal="center" vertical="center" wrapText="1"/>
      <protection locked="0"/>
    </xf>
    <xf numFmtId="0" fontId="23" fillId="0" borderId="15" xfId="10" applyFont="1" applyBorder="1" applyAlignment="1" applyProtection="1">
      <alignment horizontal="center" vertical="center" wrapText="1"/>
      <protection locked="0"/>
    </xf>
    <xf numFmtId="0" fontId="34" fillId="8" borderId="25" xfId="10" applyFont="1" applyFill="1" applyBorder="1" applyAlignment="1">
      <alignment vertical="center" wrapText="1"/>
    </xf>
    <xf numFmtId="0" fontId="34" fillId="3" borderId="25" xfId="10" applyFont="1" applyFill="1" applyBorder="1" applyAlignment="1">
      <alignment vertical="center" wrapText="1"/>
    </xf>
    <xf numFmtId="0" fontId="2" fillId="22" borderId="25" xfId="0" applyFont="1" applyFill="1" applyBorder="1" applyAlignment="1">
      <alignment horizontal="center" vertical="center" wrapText="1"/>
    </xf>
    <xf numFmtId="0" fontId="34" fillId="8" borderId="26" xfId="10" applyFont="1" applyFill="1" applyBorder="1" applyAlignment="1">
      <alignment vertical="center" wrapText="1"/>
    </xf>
    <xf numFmtId="0" fontId="34" fillId="3" borderId="26" xfId="10" applyFont="1" applyFill="1" applyBorder="1" applyAlignment="1">
      <alignment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1" fillId="0" borderId="26" xfId="10" applyBorder="1" applyAlignment="1">
      <alignment horizontal="center" vertical="center" wrapText="1"/>
    </xf>
    <xf numFmtId="0" fontId="1" fillId="17" borderId="25" xfId="0" applyFont="1" applyFill="1" applyBorder="1" applyAlignment="1">
      <alignment horizontal="left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" fillId="27" borderId="25" xfId="0" applyFont="1" applyFill="1" applyBorder="1" applyAlignment="1">
      <alignment horizontal="left" vertical="center" wrapText="1"/>
    </xf>
    <xf numFmtId="0" fontId="1" fillId="8" borderId="25" xfId="10" applyFill="1" applyBorder="1" applyAlignment="1">
      <alignment horizontal="center" vertical="center" wrapText="1"/>
    </xf>
    <xf numFmtId="0" fontId="1" fillId="8" borderId="16" xfId="10" applyFill="1" applyBorder="1" applyAlignment="1">
      <alignment horizontal="center" vertical="center" wrapText="1"/>
    </xf>
    <xf numFmtId="6" fontId="1" fillId="0" borderId="25" xfId="10" applyNumberFormat="1" applyBorder="1" applyAlignment="1">
      <alignment horizontal="center" vertical="center" wrapText="1"/>
    </xf>
    <xf numFmtId="0" fontId="1" fillId="0" borderId="25" xfId="10" applyBorder="1" applyAlignment="1">
      <alignment horizontal="center" vertical="center" wrapText="1"/>
    </xf>
    <xf numFmtId="0" fontId="1" fillId="0" borderId="0" xfId="10" applyAlignment="1">
      <alignment vertical="center" wrapText="1"/>
    </xf>
    <xf numFmtId="0" fontId="1" fillId="0" borderId="27" xfId="10" applyBorder="1" applyAlignment="1">
      <alignment horizontal="center" vertical="center" wrapText="1"/>
    </xf>
    <xf numFmtId="0" fontId="1" fillId="8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0" borderId="28" xfId="10" applyBorder="1" applyAlignment="1">
      <alignment horizontal="center" vertical="center" wrapText="1"/>
    </xf>
    <xf numFmtId="0" fontId="1" fillId="0" borderId="25" xfId="10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left" vertical="center" wrapText="1"/>
    </xf>
    <xf numFmtId="0" fontId="2" fillId="26" borderId="29" xfId="0" applyFont="1" applyFill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center" vertical="center" wrapText="1"/>
    </xf>
    <xf numFmtId="0" fontId="1" fillId="8" borderId="0" xfId="10" applyFill="1" applyAlignment="1">
      <alignment vertical="center" wrapText="1"/>
    </xf>
    <xf numFmtId="0" fontId="1" fillId="0" borderId="29" xfId="10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13" borderId="34" xfId="0" applyFont="1" applyFill="1" applyBorder="1" applyAlignment="1">
      <alignment horizontal="left" vertical="center" wrapText="1"/>
    </xf>
    <xf numFmtId="0" fontId="2" fillId="13" borderId="30" xfId="0" applyFont="1" applyFill="1" applyBorder="1" applyAlignment="1">
      <alignment horizontal="center" vertical="center" wrapText="1"/>
    </xf>
    <xf numFmtId="0" fontId="2" fillId="26" borderId="34" xfId="0" applyFont="1" applyFill="1" applyBorder="1" applyAlignment="1">
      <alignment horizontal="center" vertical="center" wrapText="1"/>
    </xf>
    <xf numFmtId="0" fontId="2" fillId="24" borderId="34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left" vertical="center" wrapText="1"/>
    </xf>
    <xf numFmtId="0" fontId="2" fillId="13" borderId="29" xfId="0" applyFont="1" applyFill="1" applyBorder="1" applyAlignment="1">
      <alignment horizontal="center" vertical="center" wrapText="1"/>
    </xf>
    <xf numFmtId="0" fontId="2" fillId="26" borderId="32" xfId="0" applyFont="1" applyFill="1" applyBorder="1" applyAlignment="1">
      <alignment wrapText="1"/>
    </xf>
    <xf numFmtId="0" fontId="2" fillId="24" borderId="32" xfId="0" applyFont="1" applyFill="1" applyBorder="1" applyAlignment="1">
      <alignment wrapText="1"/>
    </xf>
    <xf numFmtId="0" fontId="2" fillId="24" borderId="35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 vertical="center" wrapText="1"/>
    </xf>
    <xf numFmtId="0" fontId="2" fillId="26" borderId="44" xfId="0" applyFont="1" applyFill="1" applyBorder="1" applyAlignment="1">
      <alignment wrapText="1"/>
    </xf>
    <xf numFmtId="0" fontId="2" fillId="24" borderId="44" xfId="0" applyFont="1" applyFill="1" applyBorder="1" applyAlignment="1">
      <alignment wrapText="1"/>
    </xf>
    <xf numFmtId="0" fontId="2" fillId="24" borderId="56" xfId="0" applyFont="1" applyFill="1" applyBorder="1" applyAlignment="1">
      <alignment wrapText="1"/>
    </xf>
    <xf numFmtId="0" fontId="34" fillId="0" borderId="28" xfId="10" applyFont="1" applyBorder="1" applyAlignment="1">
      <alignment horizontal="left" vertical="center" wrapText="1"/>
    </xf>
    <xf numFmtId="0" fontId="2" fillId="24" borderId="25" xfId="0" applyFont="1" applyFill="1" applyBorder="1" applyAlignment="1">
      <alignment horizontal="center" vertical="center" wrapText="1"/>
    </xf>
    <xf numFmtId="0" fontId="23" fillId="0" borderId="25" xfId="4" applyFont="1" applyBorder="1" applyAlignment="1">
      <alignment horizontal="justify" vertical="center" wrapText="1"/>
    </xf>
    <xf numFmtId="0" fontId="34" fillId="0" borderId="25" xfId="4" applyFont="1" applyBorder="1" applyAlignment="1">
      <alignment horizontal="justify" vertical="center" wrapText="1"/>
    </xf>
    <xf numFmtId="0" fontId="34" fillId="0" borderId="25" xfId="4" applyFont="1" applyBorder="1" applyAlignment="1">
      <alignment vertical="center" wrapText="1"/>
    </xf>
    <xf numFmtId="0" fontId="34" fillId="8" borderId="25" xfId="11" applyNumberFormat="1" applyFont="1" applyFill="1" applyBorder="1" applyAlignment="1" applyProtection="1">
      <alignment horizontal="center" vertical="center" wrapText="1"/>
      <protection locked="0"/>
    </xf>
    <xf numFmtId="0" fontId="34" fillId="0" borderId="25" xfId="4" applyFont="1" applyBorder="1" applyAlignment="1">
      <alignment horizontal="left" vertical="center" wrapText="1"/>
    </xf>
    <xf numFmtId="0" fontId="34" fillId="0" borderId="25" xfId="11" applyNumberFormat="1" applyFont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 applyProtection="1">
      <alignment vertical="center" wrapText="1"/>
      <protection locked="0"/>
    </xf>
    <xf numFmtId="0" fontId="34" fillId="8" borderId="25" xfId="4" applyFont="1" applyFill="1" applyBorder="1" applyAlignment="1">
      <alignment horizontal="justify" vertical="center" wrapText="1"/>
    </xf>
    <xf numFmtId="0" fontId="34" fillId="0" borderId="25" xfId="10" applyFont="1" applyBorder="1" applyAlignment="1">
      <alignment horizontal="justify" vertical="center" wrapText="1"/>
    </xf>
    <xf numFmtId="0" fontId="23" fillId="8" borderId="25" xfId="10" applyFont="1" applyFill="1" applyBorder="1" applyAlignment="1">
      <alignment horizontal="justify" vertical="center" wrapText="1"/>
    </xf>
    <xf numFmtId="9" fontId="34" fillId="8" borderId="25" xfId="10" applyNumberFormat="1" applyFont="1" applyFill="1" applyBorder="1" applyAlignment="1" applyProtection="1">
      <alignment horizontal="center" vertical="center" wrapText="1"/>
      <protection locked="0"/>
    </xf>
    <xf numFmtId="9" fontId="34" fillId="0" borderId="25" xfId="23" applyFont="1" applyBorder="1" applyAlignment="1" applyProtection="1">
      <alignment horizontal="center" vertical="center" wrapText="1"/>
      <protection locked="0"/>
    </xf>
    <xf numFmtId="0" fontId="30" fillId="0" borderId="25" xfId="3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1" fillId="8" borderId="0" xfId="0" applyFont="1" applyFill="1" applyAlignment="1">
      <alignment horizontal="center" wrapText="1"/>
    </xf>
    <xf numFmtId="0" fontId="23" fillId="20" borderId="25" xfId="0" applyFont="1" applyFill="1" applyBorder="1" applyAlignment="1">
      <alignment horizontal="left" vertical="center" wrapText="1"/>
    </xf>
    <xf numFmtId="0" fontId="37" fillId="3" borderId="25" xfId="0" applyFont="1" applyFill="1" applyBorder="1" applyAlignment="1">
      <alignment horizontal="left" vertical="center" wrapText="1"/>
    </xf>
    <xf numFmtId="0" fontId="34" fillId="8" borderId="25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horizontal="center" wrapText="1"/>
    </xf>
    <xf numFmtId="9" fontId="2" fillId="0" borderId="25" xfId="6" applyFont="1" applyFill="1" applyBorder="1" applyAlignment="1">
      <alignment horizontal="center" vertical="center" wrapText="1"/>
    </xf>
    <xf numFmtId="0" fontId="12" fillId="8" borderId="25" xfId="10" applyFont="1" applyFill="1" applyBorder="1" applyAlignment="1" applyProtection="1">
      <alignment horizontal="left" vertical="center" wrapText="1"/>
      <protection locked="0"/>
    </xf>
    <xf numFmtId="0" fontId="12" fillId="0" borderId="25" xfId="10" applyFont="1" applyBorder="1" applyAlignment="1" applyProtection="1">
      <alignment horizontal="center" vertical="center" wrapText="1"/>
      <protection locked="0"/>
    </xf>
    <xf numFmtId="0" fontId="12" fillId="3" borderId="25" xfId="10" applyFont="1" applyFill="1" applyBorder="1" applyAlignment="1" applyProtection="1">
      <alignment horizontal="center" vertical="center" wrapText="1"/>
      <protection locked="0"/>
    </xf>
    <xf numFmtId="0" fontId="23" fillId="0" borderId="25" xfId="10" applyFont="1" applyBorder="1" applyAlignment="1" applyProtection="1">
      <alignment horizontal="center" vertical="center" wrapText="1"/>
      <protection locked="0"/>
    </xf>
    <xf numFmtId="0" fontId="2" fillId="8" borderId="28" xfId="0" applyFont="1" applyFill="1" applyBorder="1" applyAlignment="1">
      <alignment horizontal="center" vertical="center" wrapText="1"/>
    </xf>
    <xf numFmtId="0" fontId="34" fillId="8" borderId="28" xfId="10" applyFont="1" applyFill="1" applyBorder="1" applyAlignment="1" applyProtection="1">
      <alignment horizontal="center" vertical="center" wrapText="1"/>
      <protection locked="0"/>
    </xf>
    <xf numFmtId="0" fontId="31" fillId="3" borderId="13" xfId="10" applyFont="1" applyFill="1" applyBorder="1" applyAlignment="1" applyProtection="1">
      <alignment horizontal="center" vertical="center" wrapText="1"/>
      <protection locked="0"/>
    </xf>
    <xf numFmtId="0" fontId="29" fillId="0" borderId="25" xfId="10" applyFont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 applyProtection="1">
      <alignment horizontal="center" vertical="center" wrapText="1"/>
      <protection locked="0"/>
    </xf>
    <xf numFmtId="0" fontId="29" fillId="8" borderId="25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34" fillId="8" borderId="25" xfId="10" applyFont="1" applyFill="1" applyBorder="1" applyAlignment="1" applyProtection="1">
      <alignment horizontal="center" vertical="center" wrapText="1"/>
      <protection locked="0"/>
    </xf>
    <xf numFmtId="9" fontId="23" fillId="0" borderId="25" xfId="10" applyNumberFormat="1" applyFont="1" applyBorder="1" applyAlignment="1" applyProtection="1">
      <alignment horizontal="center" vertical="center" wrapText="1"/>
      <protection locked="0"/>
    </xf>
    <xf numFmtId="0" fontId="23" fillId="0" borderId="25" xfId="1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34" fillId="8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8" borderId="25" xfId="10" applyFont="1" applyFill="1" applyBorder="1" applyAlignment="1">
      <alignment horizontal="center" vertical="center" wrapText="1"/>
    </xf>
    <xf numFmtId="0" fontId="34" fillId="0" borderId="25" xfId="10" applyFont="1" applyBorder="1" applyAlignment="1">
      <alignment horizontal="center" vertical="center" wrapText="1"/>
    </xf>
    <xf numFmtId="0" fontId="23" fillId="8" borderId="25" xfId="10" applyFont="1" applyFill="1" applyBorder="1" applyAlignment="1" applyProtection="1">
      <alignment horizontal="center" vertical="center" wrapText="1"/>
      <protection locked="0"/>
    </xf>
    <xf numFmtId="0" fontId="34" fillId="21" borderId="25" xfId="10" applyFont="1" applyFill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9" fillId="8" borderId="25" xfId="10" applyFont="1" applyFill="1" applyBorder="1" applyAlignment="1">
      <alignment horizontal="center" vertical="center" wrapText="1"/>
    </xf>
    <xf numFmtId="0" fontId="34" fillId="8" borderId="25" xfId="10" applyFont="1" applyFill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9" fontId="23" fillId="0" borderId="25" xfId="10" applyNumberFormat="1" applyFont="1" applyBorder="1" applyAlignment="1">
      <alignment horizontal="center" vertical="center" wrapText="1"/>
    </xf>
    <xf numFmtId="9" fontId="23" fillId="8" borderId="25" xfId="10" applyNumberFormat="1" applyFont="1" applyFill="1" applyBorder="1" applyAlignment="1">
      <alignment horizontal="center" vertical="center" wrapText="1"/>
    </xf>
    <xf numFmtId="9" fontId="23" fillId="8" borderId="25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10" applyFont="1" applyBorder="1" applyAlignment="1" applyProtection="1">
      <alignment horizontal="center" vertical="center" wrapText="1"/>
      <protection locked="0"/>
    </xf>
    <xf numFmtId="9" fontId="34" fillId="0" borderId="25" xfId="10" applyNumberFormat="1" applyFont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9" fontId="2" fillId="8" borderId="25" xfId="0" applyNumberFormat="1" applyFont="1" applyFill="1" applyBorder="1" applyAlignment="1">
      <alignment horizontal="center" vertical="center" wrapText="1"/>
    </xf>
    <xf numFmtId="1" fontId="2" fillId="8" borderId="25" xfId="0" applyNumberFormat="1" applyFont="1" applyFill="1" applyBorder="1" applyAlignment="1">
      <alignment horizontal="center" vertical="center" wrapText="1"/>
    </xf>
    <xf numFmtId="9" fontId="34" fillId="8" borderId="25" xfId="10" applyNumberFormat="1" applyFont="1" applyFill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>
      <alignment horizontal="center" vertical="center" wrapText="1"/>
    </xf>
    <xf numFmtId="0" fontId="12" fillId="8" borderId="25" xfId="10" applyFont="1" applyFill="1" applyBorder="1" applyAlignment="1" applyProtection="1">
      <alignment horizontal="center" vertical="center" wrapText="1"/>
      <protection locked="0"/>
    </xf>
    <xf numFmtId="0" fontId="34" fillId="8" borderId="26" xfId="10" applyFont="1" applyFill="1" applyBorder="1" applyAlignment="1">
      <alignment horizontal="center" vertical="center" wrapText="1"/>
    </xf>
    <xf numFmtId="0" fontId="1" fillId="0" borderId="25" xfId="10" applyBorder="1" applyAlignment="1">
      <alignment horizontal="center" vertical="center" wrapText="1"/>
    </xf>
    <xf numFmtId="0" fontId="34" fillId="8" borderId="25" xfId="10" applyFont="1" applyFill="1" applyBorder="1" applyAlignment="1">
      <alignment horizontal="center" vertical="center" wrapText="1"/>
    </xf>
    <xf numFmtId="0" fontId="22" fillId="23" borderId="25" xfId="0" applyFont="1" applyFill="1" applyBorder="1" applyAlignment="1">
      <alignment horizontal="left" vertical="center" wrapText="1"/>
    </xf>
    <xf numFmtId="0" fontId="39" fillId="29" borderId="45" xfId="10" applyFont="1" applyFill="1" applyBorder="1" applyAlignment="1" applyProtection="1">
      <alignment horizontal="center" vertical="center" wrapText="1"/>
      <protection locked="0"/>
    </xf>
    <xf numFmtId="14" fontId="47" fillId="0" borderId="66" xfId="10" applyNumberFormat="1" applyFont="1" applyBorder="1" applyAlignment="1" applyProtection="1">
      <alignment horizontal="center" vertical="center" wrapText="1"/>
      <protection locked="0"/>
    </xf>
    <xf numFmtId="0" fontId="39" fillId="29" borderId="25" xfId="10" applyFont="1" applyFill="1" applyBorder="1" applyAlignment="1" applyProtection="1">
      <alignment horizontal="center" vertical="center" wrapText="1"/>
      <protection locked="0"/>
    </xf>
    <xf numFmtId="0" fontId="47" fillId="0" borderId="68" xfId="10" applyFont="1" applyBorder="1" applyAlignment="1" applyProtection="1">
      <alignment horizontal="center" vertical="center" wrapText="1"/>
      <protection locked="0"/>
    </xf>
    <xf numFmtId="0" fontId="39" fillId="29" borderId="26" xfId="10" applyFont="1" applyFill="1" applyBorder="1" applyAlignment="1" applyProtection="1">
      <alignment horizontal="center" vertical="center" wrapText="1"/>
      <protection locked="0"/>
    </xf>
    <xf numFmtId="14" fontId="47" fillId="0" borderId="75" xfId="10" applyNumberFormat="1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>
      <alignment vertical="center" wrapText="1"/>
    </xf>
    <xf numFmtId="1" fontId="23" fillId="8" borderId="28" xfId="10" applyNumberFormat="1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1" fontId="23" fillId="8" borderId="25" xfId="10" applyNumberFormat="1" applyFont="1" applyFill="1" applyBorder="1" applyAlignment="1">
      <alignment horizontal="center" vertical="center" wrapText="1"/>
    </xf>
    <xf numFmtId="165" fontId="23" fillId="0" borderId="25" xfId="22" applyNumberFormat="1" applyFont="1" applyBorder="1" applyAlignment="1">
      <alignment horizontal="center" vertical="center" wrapText="1"/>
    </xf>
    <xf numFmtId="1" fontId="23" fillId="0" borderId="25" xfId="23" applyNumberFormat="1" applyFont="1" applyBorder="1" applyAlignment="1">
      <alignment horizontal="center" vertical="center" wrapText="1"/>
    </xf>
    <xf numFmtId="1" fontId="23" fillId="0" borderId="25" xfId="10" applyNumberFormat="1" applyFont="1" applyBorder="1" applyAlignment="1">
      <alignment horizontal="center" vertical="center" wrapText="1"/>
    </xf>
    <xf numFmtId="1" fontId="23" fillId="0" borderId="25" xfId="22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6" fillId="8" borderId="25" xfId="10" applyFont="1" applyFill="1" applyBorder="1" applyAlignment="1">
      <alignment vertical="center" wrapText="1"/>
    </xf>
    <xf numFmtId="0" fontId="36" fillId="0" borderId="25" xfId="1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3" borderId="25" xfId="10" applyFont="1" applyFill="1" applyBorder="1" applyAlignment="1">
      <alignment vertical="center" wrapText="1"/>
    </xf>
    <xf numFmtId="0" fontId="36" fillId="8" borderId="25" xfId="0" applyFont="1" applyFill="1" applyBorder="1" applyAlignment="1">
      <alignment vertical="center" wrapText="1"/>
    </xf>
    <xf numFmtId="0" fontId="36" fillId="3" borderId="25" xfId="0" applyFont="1" applyFill="1" applyBorder="1" applyAlignment="1">
      <alignment vertical="center" wrapText="1"/>
    </xf>
    <xf numFmtId="9" fontId="1" fillId="8" borderId="25" xfId="0" applyNumberFormat="1" applyFont="1" applyFill="1" applyBorder="1" applyAlignment="1">
      <alignment horizontal="center" vertical="center" wrapText="1"/>
    </xf>
    <xf numFmtId="9" fontId="23" fillId="0" borderId="25" xfId="23" applyFont="1" applyFill="1" applyBorder="1" applyAlignment="1">
      <alignment horizontal="center" vertical="center" wrapText="1"/>
    </xf>
    <xf numFmtId="0" fontId="39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34" fillId="3" borderId="25" xfId="0" applyFont="1" applyFill="1" applyBorder="1" applyAlignment="1">
      <alignment vertical="center" wrapText="1"/>
    </xf>
    <xf numFmtId="0" fontId="23" fillId="3" borderId="25" xfId="0" applyFont="1" applyFill="1" applyBorder="1" applyAlignment="1">
      <alignment vertical="center" wrapText="1"/>
    </xf>
    <xf numFmtId="9" fontId="23" fillId="0" borderId="25" xfId="10" applyNumberFormat="1" applyFont="1" applyBorder="1" applyAlignment="1">
      <alignment vertical="center" wrapText="1"/>
    </xf>
    <xf numFmtId="0" fontId="18" fillId="8" borderId="25" xfId="10" applyFont="1" applyFill="1" applyBorder="1" applyAlignment="1">
      <alignment vertical="center" wrapText="1"/>
    </xf>
    <xf numFmtId="0" fontId="18" fillId="3" borderId="25" xfId="10" applyFont="1" applyFill="1" applyBorder="1" applyAlignment="1">
      <alignment vertical="center" wrapText="1"/>
    </xf>
    <xf numFmtId="0" fontId="18" fillId="0" borderId="25" xfId="10" applyFont="1" applyBorder="1" applyAlignment="1">
      <alignment vertical="center" wrapText="1"/>
    </xf>
    <xf numFmtId="0" fontId="43" fillId="3" borderId="25" xfId="10" applyFont="1" applyFill="1" applyBorder="1" applyAlignment="1">
      <alignment vertical="center" wrapText="1"/>
    </xf>
    <xf numFmtId="1" fontId="34" fillId="0" borderId="25" xfId="22" applyNumberFormat="1" applyFont="1" applyFill="1" applyBorder="1" applyAlignment="1">
      <alignment horizontal="center" vertical="center" wrapText="1"/>
    </xf>
    <xf numFmtId="0" fontId="44" fillId="0" borderId="0" xfId="10" applyFont="1" applyAlignment="1">
      <alignment vertical="center" wrapText="1"/>
    </xf>
    <xf numFmtId="1" fontId="23" fillId="8" borderId="25" xfId="22" applyNumberFormat="1" applyFont="1" applyFill="1" applyBorder="1" applyAlignment="1">
      <alignment horizontal="center" vertical="center" wrapText="1"/>
    </xf>
    <xf numFmtId="0" fontId="44" fillId="0" borderId="25" xfId="10" applyFont="1" applyBorder="1" applyAlignment="1">
      <alignment vertical="center" wrapText="1"/>
    </xf>
    <xf numFmtId="0" fontId="44" fillId="8" borderId="25" xfId="10" applyFont="1" applyFill="1" applyBorder="1" applyAlignment="1">
      <alignment vertical="center" wrapText="1"/>
    </xf>
    <xf numFmtId="0" fontId="44" fillId="8" borderId="0" xfId="10" applyFont="1" applyFill="1" applyAlignment="1">
      <alignment vertical="center" wrapText="1"/>
    </xf>
    <xf numFmtId="0" fontId="2" fillId="28" borderId="25" xfId="0" applyFont="1" applyFill="1" applyBorder="1" applyAlignment="1">
      <alignment vertical="center" wrapText="1"/>
    </xf>
    <xf numFmtId="0" fontId="2" fillId="22" borderId="25" xfId="0" applyFont="1" applyFill="1" applyBorder="1" applyAlignment="1">
      <alignment vertical="center" wrapText="1"/>
    </xf>
    <xf numFmtId="0" fontId="23" fillId="21" borderId="25" xfId="0" applyFont="1" applyFill="1" applyBorder="1" applyAlignment="1">
      <alignment vertical="center" wrapText="1"/>
    </xf>
    <xf numFmtId="0" fontId="23" fillId="21" borderId="25" xfId="0" applyFont="1" applyFill="1" applyBorder="1" applyAlignment="1">
      <alignment horizontal="center" vertical="center" wrapText="1"/>
    </xf>
    <xf numFmtId="1" fontId="23" fillId="0" borderId="25" xfId="0" applyNumberFormat="1" applyFont="1" applyBorder="1" applyAlignment="1">
      <alignment horizontal="center" vertical="center" wrapText="1" shrinkToFit="1"/>
    </xf>
    <xf numFmtId="0" fontId="23" fillId="21" borderId="25" xfId="0" applyFont="1" applyFill="1" applyBorder="1" applyAlignment="1">
      <alignment horizontal="left" vertical="center" wrapText="1"/>
    </xf>
    <xf numFmtId="0" fontId="34" fillId="21" borderId="25" xfId="10" applyFont="1" applyFill="1" applyBorder="1" applyAlignment="1">
      <alignment vertical="center" wrapText="1"/>
    </xf>
    <xf numFmtId="0" fontId="1" fillId="8" borderId="25" xfId="0" applyFont="1" applyFill="1" applyBorder="1" applyAlignment="1">
      <alignment wrapText="1"/>
    </xf>
    <xf numFmtId="0" fontId="1" fillId="21" borderId="25" xfId="0" applyFont="1" applyFill="1" applyBorder="1" applyAlignment="1">
      <alignment wrapText="1"/>
    </xf>
    <xf numFmtId="0" fontId="12" fillId="0" borderId="25" xfId="10" applyFont="1" applyBorder="1" applyAlignment="1">
      <alignment horizontal="center" vertical="center" wrapText="1"/>
    </xf>
    <xf numFmtId="0" fontId="43" fillId="8" borderId="25" xfId="10" applyFont="1" applyFill="1" applyBorder="1" applyAlignment="1">
      <alignment vertical="center" wrapText="1"/>
    </xf>
    <xf numFmtId="10" fontId="23" fillId="8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34" fillId="23" borderId="25" xfId="0" applyFont="1" applyFill="1" applyBorder="1" applyAlignment="1">
      <alignment horizontal="left" vertical="center" wrapText="1"/>
    </xf>
    <xf numFmtId="0" fontId="2" fillId="24" borderId="25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2" fillId="0" borderId="0" xfId="1"/>
    <xf numFmtId="0" fontId="14" fillId="0" borderId="31" xfId="1" applyFont="1" applyBorder="1" applyAlignment="1">
      <alignment horizontal="left" vertical="top" wrapText="1"/>
    </xf>
    <xf numFmtId="0" fontId="16" fillId="0" borderId="35" xfId="1" applyFont="1" applyBorder="1"/>
    <xf numFmtId="0" fontId="16" fillId="0" borderId="32" xfId="1" applyFont="1" applyBorder="1"/>
    <xf numFmtId="0" fontId="6" fillId="11" borderId="31" xfId="1" applyFont="1" applyFill="1" applyBorder="1" applyAlignment="1">
      <alignment horizontal="center" vertical="top" wrapText="1"/>
    </xf>
    <xf numFmtId="0" fontId="3" fillId="0" borderId="35" xfId="1" applyFont="1" applyBorder="1"/>
    <xf numFmtId="0" fontId="3" fillId="0" borderId="32" xfId="1" applyFont="1" applyBorder="1"/>
    <xf numFmtId="0" fontId="6" fillId="12" borderId="34" xfId="1" applyFont="1" applyFill="1" applyBorder="1" applyAlignment="1">
      <alignment horizontal="center" vertical="center" wrapText="1"/>
    </xf>
    <xf numFmtId="0" fontId="3" fillId="0" borderId="33" xfId="1" applyFont="1" applyBorder="1" applyAlignment="1">
      <alignment vertical="center"/>
    </xf>
    <xf numFmtId="0" fontId="6" fillId="12" borderId="31" xfId="1" applyFont="1" applyFill="1" applyBorder="1" applyAlignment="1">
      <alignment horizontal="center" vertical="center" wrapText="1"/>
    </xf>
    <xf numFmtId="0" fontId="3" fillId="0" borderId="35" xfId="1" applyFont="1" applyBorder="1" applyAlignment="1">
      <alignment vertical="center"/>
    </xf>
    <xf numFmtId="0" fontId="12" fillId="0" borderId="29" xfId="3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9" fillId="8" borderId="25" xfId="2" applyFont="1" applyFill="1" applyBorder="1" applyAlignment="1">
      <alignment horizontal="left" vertical="top" wrapText="1"/>
    </xf>
    <xf numFmtId="0" fontId="6" fillId="10" borderId="25" xfId="2" applyFont="1" applyFill="1" applyBorder="1" applyAlignment="1">
      <alignment horizontal="center" vertical="top" wrapText="1"/>
    </xf>
    <xf numFmtId="0" fontId="6" fillId="14" borderId="25" xfId="2" applyFont="1" applyFill="1" applyBorder="1" applyAlignment="1">
      <alignment horizontal="center" vertical="top" wrapText="1"/>
    </xf>
    <xf numFmtId="0" fontId="6" fillId="14" borderId="26" xfId="2" applyFont="1" applyFill="1" applyBorder="1" applyAlignment="1">
      <alignment horizontal="center" vertical="top" wrapText="1"/>
    </xf>
    <xf numFmtId="0" fontId="6" fillId="14" borderId="16" xfId="2" applyFont="1" applyFill="1" applyBorder="1" applyAlignment="1">
      <alignment horizontal="center" vertical="top" wrapText="1"/>
    </xf>
    <xf numFmtId="0" fontId="6" fillId="14" borderId="36" xfId="2" applyFont="1" applyFill="1" applyBorder="1" applyAlignment="1">
      <alignment horizontal="center" vertical="top" wrapText="1"/>
    </xf>
    <xf numFmtId="0" fontId="12" fillId="0" borderId="25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6" fillId="14" borderId="27" xfId="2" applyFont="1" applyFill="1" applyBorder="1" applyAlignment="1">
      <alignment horizontal="center" vertical="top" wrapText="1"/>
    </xf>
    <xf numFmtId="0" fontId="6" fillId="12" borderId="34" xfId="12" applyFont="1" applyFill="1" applyBorder="1" applyAlignment="1">
      <alignment horizontal="center" vertical="center" wrapText="1"/>
    </xf>
    <xf numFmtId="0" fontId="12" fillId="0" borderId="33" xfId="12" applyFont="1" applyBorder="1" applyAlignment="1">
      <alignment vertical="center"/>
    </xf>
    <xf numFmtId="0" fontId="7" fillId="0" borderId="0" xfId="12" applyFont="1" applyAlignment="1">
      <alignment horizontal="center"/>
    </xf>
    <xf numFmtId="0" fontId="21" fillId="0" borderId="0" xfId="12" applyFont="1"/>
    <xf numFmtId="0" fontId="7" fillId="17" borderId="31" xfId="12" applyFont="1" applyFill="1" applyBorder="1" applyAlignment="1">
      <alignment horizontal="left" vertical="top" wrapText="1"/>
    </xf>
    <xf numFmtId="0" fontId="12" fillId="0" borderId="35" xfId="12" applyFont="1" applyBorder="1"/>
    <xf numFmtId="0" fontId="12" fillId="0" borderId="32" xfId="12" applyFont="1" applyBorder="1"/>
    <xf numFmtId="0" fontId="6" fillId="11" borderId="31" xfId="12" applyFont="1" applyFill="1" applyBorder="1" applyAlignment="1">
      <alignment horizontal="center" vertical="top" wrapText="1"/>
    </xf>
    <xf numFmtId="0" fontId="12" fillId="0" borderId="33" xfId="12" applyFont="1" applyBorder="1" applyAlignment="1">
      <alignment horizontal="center" vertical="center"/>
    </xf>
    <xf numFmtId="0" fontId="12" fillId="0" borderId="26" xfId="12" applyFont="1" applyBorder="1" applyAlignment="1">
      <alignment horizontal="center" vertical="center" wrapText="1"/>
    </xf>
    <xf numFmtId="0" fontId="12" fillId="0" borderId="28" xfId="12" applyFont="1" applyBorder="1" applyAlignment="1">
      <alignment horizontal="center" vertical="center" wrapText="1"/>
    </xf>
    <xf numFmtId="0" fontId="6" fillId="12" borderId="31" xfId="12" applyFont="1" applyFill="1" applyBorder="1" applyAlignment="1">
      <alignment horizontal="center" vertical="center" wrapText="1"/>
    </xf>
    <xf numFmtId="0" fontId="12" fillId="0" borderId="35" xfId="12" applyFont="1" applyBorder="1" applyAlignment="1">
      <alignment vertical="center"/>
    </xf>
    <xf numFmtId="0" fontId="21" fillId="0" borderId="0" xfId="12" applyFont="1" applyAlignment="1">
      <alignment horizontal="center"/>
    </xf>
    <xf numFmtId="0" fontId="5" fillId="0" borderId="25" xfId="12" applyFont="1" applyBorder="1" applyAlignment="1">
      <alignment horizontal="center" vertical="center" wrapText="1"/>
    </xf>
    <xf numFmtId="0" fontId="12" fillId="0" borderId="27" xfId="12" applyFont="1" applyBorder="1" applyAlignment="1">
      <alignment horizontal="center" vertical="center" wrapText="1"/>
    </xf>
    <xf numFmtId="0" fontId="12" fillId="0" borderId="25" xfId="12" applyFont="1" applyBorder="1" applyAlignment="1">
      <alignment horizontal="center" vertical="center" wrapText="1"/>
    </xf>
    <xf numFmtId="2" fontId="12" fillId="0" borderId="25" xfId="12" applyNumberFormat="1" applyFont="1" applyBorder="1" applyAlignment="1">
      <alignment horizontal="center" vertical="center" wrapText="1"/>
    </xf>
    <xf numFmtId="9" fontId="12" fillId="0" borderId="25" xfId="12" applyNumberFormat="1" applyFont="1" applyBorder="1" applyAlignment="1">
      <alignment horizontal="center" vertical="center" wrapText="1"/>
    </xf>
    <xf numFmtId="0" fontId="7" fillId="17" borderId="31" xfId="1" applyFont="1" applyFill="1" applyBorder="1" applyAlignment="1">
      <alignment horizontal="left" vertical="top" wrapText="1"/>
    </xf>
    <xf numFmtId="0" fontId="5" fillId="0" borderId="25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6" fillId="12" borderId="31" xfId="1" applyFont="1" applyFill="1" applyBorder="1" applyAlignment="1">
      <alignment horizontal="center" vertical="top" wrapText="1"/>
    </xf>
    <xf numFmtId="0" fontId="3" fillId="0" borderId="3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2" fillId="18" borderId="26" xfId="1" applyFont="1" applyFill="1" applyBorder="1" applyAlignment="1">
      <alignment horizontal="center" vertical="center" wrapText="1"/>
    </xf>
    <xf numFmtId="0" fontId="12" fillId="18" borderId="27" xfId="1" applyFont="1" applyFill="1" applyBorder="1" applyAlignment="1">
      <alignment horizontal="center" vertical="center" wrapText="1"/>
    </xf>
    <xf numFmtId="0" fontId="12" fillId="18" borderId="28" xfId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8" fillId="18" borderId="26" xfId="1" applyFont="1" applyFill="1" applyBorder="1" applyAlignment="1">
      <alignment horizontal="center" vertical="center" wrapText="1"/>
    </xf>
    <xf numFmtId="0" fontId="8" fillId="18" borderId="27" xfId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top" wrapText="1"/>
    </xf>
    <xf numFmtId="0" fontId="5" fillId="0" borderId="28" xfId="1" applyFont="1" applyBorder="1" applyAlignment="1">
      <alignment horizontal="center" vertical="top" wrapText="1"/>
    </xf>
    <xf numFmtId="0" fontId="5" fillId="0" borderId="34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6" fontId="1" fillId="0" borderId="25" xfId="10" applyNumberForma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34" fillId="0" borderId="26" xfId="10" applyFont="1" applyBorder="1" applyAlignment="1" applyProtection="1">
      <alignment horizontal="center" vertical="center" wrapText="1"/>
      <protection locked="0"/>
    </xf>
    <xf numFmtId="0" fontId="34" fillId="0" borderId="28" xfId="10" applyFont="1" applyBorder="1" applyAlignment="1" applyProtection="1">
      <alignment horizontal="center" vertical="center" wrapText="1"/>
      <protection locked="0"/>
    </xf>
    <xf numFmtId="0" fontId="1" fillId="0" borderId="25" xfId="10" applyBorder="1" applyAlignment="1">
      <alignment horizontal="center" vertical="center" wrapText="1"/>
    </xf>
    <xf numFmtId="0" fontId="34" fillId="0" borderId="27" xfId="10" applyFont="1" applyBorder="1" applyAlignment="1" applyProtection="1">
      <alignment horizontal="center" vertical="center" wrapText="1"/>
      <protection locked="0"/>
    </xf>
    <xf numFmtId="0" fontId="1" fillId="8" borderId="26" xfId="10" applyFill="1" applyBorder="1" applyAlignment="1">
      <alignment horizontal="center" vertical="center" wrapText="1"/>
    </xf>
    <xf numFmtId="0" fontId="1" fillId="8" borderId="27" xfId="10" applyFill="1" applyBorder="1" applyAlignment="1">
      <alignment horizontal="center" vertical="center" wrapText="1"/>
    </xf>
    <xf numFmtId="0" fontId="1" fillId="8" borderId="28" xfId="10" applyFill="1" applyBorder="1" applyAlignment="1">
      <alignment horizontal="center" vertical="center" wrapText="1"/>
    </xf>
    <xf numFmtId="0" fontId="23" fillId="0" borderId="25" xfId="10" applyFont="1" applyBorder="1" applyAlignment="1" applyProtection="1">
      <alignment horizontal="center" vertical="center" wrapText="1"/>
      <protection locked="0"/>
    </xf>
    <xf numFmtId="0" fontId="23" fillId="0" borderId="26" xfId="10" applyFont="1" applyBorder="1" applyAlignment="1" applyProtection="1">
      <alignment horizontal="center" vertical="center" wrapText="1"/>
      <protection locked="0"/>
    </xf>
    <xf numFmtId="0" fontId="23" fillId="0" borderId="28" xfId="10" applyFont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34" fillId="8" borderId="26" xfId="10" applyFont="1" applyFill="1" applyBorder="1" applyAlignment="1" applyProtection="1">
      <alignment horizontal="center" vertical="center" wrapText="1"/>
      <protection locked="0"/>
    </xf>
    <xf numFmtId="0" fontId="34" fillId="8" borderId="27" xfId="10" applyFont="1" applyFill="1" applyBorder="1" applyAlignment="1" applyProtection="1">
      <alignment horizontal="center" vertical="center" wrapText="1"/>
      <protection locked="0"/>
    </xf>
    <xf numFmtId="0" fontId="34" fillId="8" borderId="28" xfId="10" applyFont="1" applyFill="1" applyBorder="1" applyAlignment="1" applyProtection="1">
      <alignment horizontal="center" vertical="center" wrapText="1"/>
      <protection locked="0"/>
    </xf>
    <xf numFmtId="0" fontId="1" fillId="0" borderId="26" xfId="10" applyBorder="1" applyAlignment="1">
      <alignment horizontal="center" vertical="center" wrapText="1"/>
    </xf>
    <xf numFmtId="0" fontId="1" fillId="0" borderId="27" xfId="10" applyBorder="1" applyAlignment="1">
      <alignment horizontal="center" vertical="center" wrapText="1"/>
    </xf>
    <xf numFmtId="0" fontId="1" fillId="0" borderId="28" xfId="10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74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7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26" xfId="23" applyFont="1" applyBorder="1" applyAlignment="1">
      <alignment horizontal="center" vertical="center" wrapText="1"/>
    </xf>
    <xf numFmtId="9" fontId="2" fillId="0" borderId="27" xfId="23" applyFont="1" applyBorder="1" applyAlignment="1">
      <alignment horizontal="center" vertical="center" wrapText="1"/>
    </xf>
    <xf numFmtId="9" fontId="2" fillId="0" borderId="28" xfId="23" applyFont="1" applyBorder="1" applyAlignment="1">
      <alignment horizontal="center" vertical="center" wrapText="1"/>
    </xf>
    <xf numFmtId="0" fontId="33" fillId="0" borderId="26" xfId="3" applyFont="1" applyBorder="1" applyAlignment="1">
      <alignment horizontal="center" vertical="center" wrapText="1"/>
    </xf>
    <xf numFmtId="0" fontId="33" fillId="0" borderId="27" xfId="3" applyFont="1" applyBorder="1" applyAlignment="1">
      <alignment horizontal="center" vertical="center" wrapText="1"/>
    </xf>
    <xf numFmtId="0" fontId="33" fillId="0" borderId="28" xfId="3" applyFont="1" applyBorder="1" applyAlignment="1">
      <alignment horizontal="center" vertical="center" wrapText="1"/>
    </xf>
    <xf numFmtId="9" fontId="23" fillId="0" borderId="26" xfId="10" applyNumberFormat="1" applyFont="1" applyBorder="1" applyAlignment="1" applyProtection="1">
      <alignment horizontal="center" vertical="center" wrapText="1"/>
      <protection locked="0"/>
    </xf>
    <xf numFmtId="9" fontId="23" fillId="0" borderId="27" xfId="10" applyNumberFormat="1" applyFont="1" applyBorder="1" applyAlignment="1" applyProtection="1">
      <alignment horizontal="center" vertical="center" wrapText="1"/>
      <protection locked="0"/>
    </xf>
    <xf numFmtId="9" fontId="23" fillId="0" borderId="28" xfId="10" applyNumberFormat="1" applyFont="1" applyBorder="1" applyAlignment="1" applyProtection="1">
      <alignment horizontal="center" vertical="center" wrapText="1"/>
      <protection locked="0"/>
    </xf>
    <xf numFmtId="0" fontId="30" fillId="8" borderId="26" xfId="0" applyFont="1" applyFill="1" applyBorder="1" applyAlignment="1">
      <alignment horizontal="center" vertical="center" wrapText="1"/>
    </xf>
    <xf numFmtId="0" fontId="30" fillId="8" borderId="27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9" fontId="23" fillId="0" borderId="26" xfId="23" applyFont="1" applyBorder="1" applyAlignment="1" applyProtection="1">
      <alignment horizontal="center" vertical="center" wrapText="1"/>
      <protection locked="0"/>
    </xf>
    <xf numFmtId="9" fontId="23" fillId="0" borderId="28" xfId="23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9" fontId="34" fillId="8" borderId="26" xfId="10" applyNumberFormat="1" applyFont="1" applyFill="1" applyBorder="1" applyAlignment="1" applyProtection="1">
      <alignment horizontal="center" vertical="center" wrapText="1"/>
      <protection locked="0"/>
    </xf>
    <xf numFmtId="9" fontId="34" fillId="8" borderId="27" xfId="10" applyNumberFormat="1" applyFont="1" applyFill="1" applyBorder="1" applyAlignment="1" applyProtection="1">
      <alignment horizontal="center" vertical="center" wrapText="1"/>
      <protection locked="0"/>
    </xf>
    <xf numFmtId="9" fontId="34" fillId="8" borderId="28" xfId="10" applyNumberFormat="1" applyFont="1" applyFill="1" applyBorder="1" applyAlignment="1" applyProtection="1">
      <alignment horizontal="center" vertical="center" wrapText="1"/>
      <protection locked="0"/>
    </xf>
    <xf numFmtId="9" fontId="23" fillId="0" borderId="26" xfId="23" applyFont="1" applyBorder="1" applyAlignment="1">
      <alignment horizontal="center" vertical="center" wrapText="1"/>
    </xf>
    <xf numFmtId="9" fontId="23" fillId="0" borderId="27" xfId="23" applyFont="1" applyBorder="1" applyAlignment="1">
      <alignment horizontal="center" vertical="center" wrapText="1"/>
    </xf>
    <xf numFmtId="9" fontId="23" fillId="0" borderId="28" xfId="23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9" fontId="34" fillId="8" borderId="26" xfId="10" applyNumberFormat="1" applyFont="1" applyFill="1" applyBorder="1" applyAlignment="1">
      <alignment horizontal="center" vertical="center" wrapText="1"/>
    </xf>
    <xf numFmtId="9" fontId="34" fillId="8" borderId="27" xfId="10" applyNumberFormat="1" applyFont="1" applyFill="1" applyBorder="1" applyAlignment="1">
      <alignment horizontal="center" vertical="center" wrapText="1"/>
    </xf>
    <xf numFmtId="9" fontId="34" fillId="8" borderId="28" xfId="10" applyNumberFormat="1" applyFont="1" applyFill="1" applyBorder="1" applyAlignment="1">
      <alignment horizontal="center" vertical="center" wrapText="1"/>
    </xf>
    <xf numFmtId="0" fontId="34" fillId="8" borderId="26" xfId="10" applyFont="1" applyFill="1" applyBorder="1" applyAlignment="1">
      <alignment horizontal="center" vertical="center" wrapText="1"/>
    </xf>
    <xf numFmtId="0" fontId="34" fillId="8" borderId="27" xfId="10" applyFont="1" applyFill="1" applyBorder="1" applyAlignment="1">
      <alignment horizontal="center" vertical="center" wrapText="1"/>
    </xf>
    <xf numFmtId="0" fontId="34" fillId="8" borderId="28" xfId="10" applyFont="1" applyFill="1" applyBorder="1" applyAlignment="1">
      <alignment horizontal="center" vertical="center" wrapText="1"/>
    </xf>
    <xf numFmtId="9" fontId="1" fillId="0" borderId="26" xfId="10" applyNumberFormat="1" applyBorder="1" applyAlignment="1">
      <alignment horizontal="center" vertical="center" wrapText="1"/>
    </xf>
    <xf numFmtId="9" fontId="1" fillId="0" borderId="27" xfId="10" applyNumberFormat="1" applyBorder="1" applyAlignment="1">
      <alignment horizontal="center" vertical="center" wrapText="1"/>
    </xf>
    <xf numFmtId="9" fontId="1" fillId="0" borderId="28" xfId="10" applyNumberFormat="1" applyBorder="1" applyAlignment="1">
      <alignment horizontal="center" vertical="center" wrapText="1"/>
    </xf>
    <xf numFmtId="0" fontId="23" fillId="8" borderId="26" xfId="10" applyFont="1" applyFill="1" applyBorder="1" applyAlignment="1" applyProtection="1">
      <alignment horizontal="center" vertical="center" wrapText="1"/>
      <protection locked="0"/>
    </xf>
    <xf numFmtId="0" fontId="23" fillId="8" borderId="27" xfId="10" applyFont="1" applyFill="1" applyBorder="1" applyAlignment="1" applyProtection="1">
      <alignment horizontal="center" vertical="center" wrapText="1"/>
      <protection locked="0"/>
    </xf>
    <xf numFmtId="0" fontId="23" fillId="8" borderId="28" xfId="10" applyFont="1" applyFill="1" applyBorder="1" applyAlignment="1" applyProtection="1">
      <alignment horizontal="center" vertical="center" wrapText="1"/>
      <protection locked="0"/>
    </xf>
    <xf numFmtId="0" fontId="46" fillId="0" borderId="26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2" fillId="13" borderId="54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13" borderId="30" xfId="0" applyFont="1" applyFill="1" applyBorder="1" applyAlignment="1">
      <alignment horizontal="center" vertical="center" wrapText="1"/>
    </xf>
    <xf numFmtId="9" fontId="2" fillId="0" borderId="53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33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72" xfId="0" applyNumberFormat="1" applyFont="1" applyBorder="1" applyAlignment="1">
      <alignment horizontal="center" vertical="center" wrapText="1"/>
    </xf>
    <xf numFmtId="0" fontId="29" fillId="0" borderId="26" xfId="10" applyFont="1" applyBorder="1" applyAlignment="1" applyProtection="1">
      <alignment horizontal="center" vertical="center" wrapText="1"/>
      <protection locked="0"/>
    </xf>
    <xf numFmtId="0" fontId="29" fillId="0" borderId="28" xfId="10" applyFont="1" applyBorder="1" applyAlignment="1" applyProtection="1">
      <alignment horizontal="center" vertical="center" wrapText="1"/>
      <protection locked="0"/>
    </xf>
    <xf numFmtId="0" fontId="29" fillId="0" borderId="27" xfId="10" applyFont="1" applyBorder="1" applyAlignment="1" applyProtection="1">
      <alignment horizontal="center" vertical="center" wrapText="1"/>
      <protection locked="0"/>
    </xf>
    <xf numFmtId="0" fontId="23" fillId="0" borderId="27" xfId="1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30" fillId="8" borderId="33" xfId="0" applyFont="1" applyFill="1" applyBorder="1" applyAlignment="1">
      <alignment horizontal="center" vertical="center" wrapText="1"/>
    </xf>
    <xf numFmtId="0" fontId="30" fillId="8" borderId="30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2" fillId="0" borderId="54" xfId="0" applyNumberFormat="1" applyFont="1" applyBorder="1" applyAlignment="1">
      <alignment horizontal="center" vertical="center" wrapText="1"/>
    </xf>
    <xf numFmtId="0" fontId="30" fillId="8" borderId="48" xfId="0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horizontal="center" vertical="center" wrapText="1"/>
    </xf>
    <xf numFmtId="0" fontId="30" fillId="8" borderId="71" xfId="0" applyFont="1" applyFill="1" applyBorder="1" applyAlignment="1">
      <alignment horizontal="center" vertical="center" wrapText="1"/>
    </xf>
    <xf numFmtId="9" fontId="23" fillId="0" borderId="27" xfId="23" applyFont="1" applyBorder="1" applyAlignment="1" applyProtection="1">
      <alignment horizontal="center" vertical="center" wrapText="1"/>
      <protection locked="0"/>
    </xf>
    <xf numFmtId="9" fontId="34" fillId="0" borderId="26" xfId="10" applyNumberFormat="1" applyFont="1" applyBorder="1" applyAlignment="1" applyProtection="1">
      <alignment horizontal="center" vertical="center" wrapText="1"/>
      <protection locked="0"/>
    </xf>
    <xf numFmtId="9" fontId="34" fillId="0" borderId="28" xfId="10" applyNumberFormat="1" applyFont="1" applyBorder="1" applyAlignment="1" applyProtection="1">
      <alignment horizontal="center" vertical="center" wrapText="1"/>
      <protection locked="0"/>
    </xf>
    <xf numFmtId="9" fontId="34" fillId="0" borderId="26" xfId="23" applyFont="1" applyBorder="1" applyAlignment="1" applyProtection="1">
      <alignment horizontal="center" vertical="center" wrapText="1"/>
      <protection locked="0"/>
    </xf>
    <xf numFmtId="9" fontId="34" fillId="0" borderId="27" xfId="23" applyFont="1" applyBorder="1" applyAlignment="1" applyProtection="1">
      <alignment horizontal="center" vertical="center" wrapText="1"/>
      <protection locked="0"/>
    </xf>
    <xf numFmtId="9" fontId="34" fillId="0" borderId="28" xfId="23" applyFont="1" applyBorder="1" applyAlignment="1" applyProtection="1">
      <alignment horizontal="center" vertical="center" wrapText="1"/>
      <protection locked="0"/>
    </xf>
    <xf numFmtId="9" fontId="34" fillId="8" borderId="26" xfId="11" applyFont="1" applyFill="1" applyBorder="1" applyAlignment="1" applyProtection="1">
      <alignment horizontal="center" vertical="center" wrapText="1"/>
      <protection locked="0"/>
    </xf>
    <xf numFmtId="9" fontId="34" fillId="8" borderId="27" xfId="11" applyFont="1" applyFill="1" applyBorder="1" applyAlignment="1" applyProtection="1">
      <alignment horizontal="center" vertical="center" wrapText="1"/>
      <protection locked="0"/>
    </xf>
    <xf numFmtId="9" fontId="34" fillId="8" borderId="28" xfId="11" applyFont="1" applyFill="1" applyBorder="1" applyAlignment="1" applyProtection="1">
      <alignment horizontal="center" vertical="center" wrapText="1"/>
      <protection locked="0"/>
    </xf>
    <xf numFmtId="9" fontId="34" fillId="8" borderId="26" xfId="23" applyFont="1" applyFill="1" applyBorder="1" applyAlignment="1" applyProtection="1">
      <alignment horizontal="center" vertical="center" wrapText="1"/>
      <protection locked="0"/>
    </xf>
    <xf numFmtId="9" fontId="34" fillId="8" borderId="27" xfId="23" applyFont="1" applyFill="1" applyBorder="1" applyAlignment="1" applyProtection="1">
      <alignment horizontal="center" vertical="center" wrapText="1"/>
      <protection locked="0"/>
    </xf>
    <xf numFmtId="9" fontId="34" fillId="8" borderId="28" xfId="23" applyFont="1" applyFill="1" applyBorder="1" applyAlignment="1" applyProtection="1">
      <alignment horizontal="center" vertical="center" wrapText="1"/>
      <protection locked="0"/>
    </xf>
    <xf numFmtId="0" fontId="29" fillId="0" borderId="26" xfId="10" applyFont="1" applyBorder="1" applyAlignment="1">
      <alignment horizontal="center" vertical="center" wrapText="1"/>
    </xf>
    <xf numFmtId="0" fontId="29" fillId="0" borderId="27" xfId="10" applyFont="1" applyBorder="1" applyAlignment="1">
      <alignment horizontal="center" vertical="center" wrapText="1"/>
    </xf>
    <xf numFmtId="0" fontId="29" fillId="0" borderId="28" xfId="10" applyFont="1" applyBorder="1" applyAlignment="1">
      <alignment horizontal="center" vertical="center" wrapText="1"/>
    </xf>
    <xf numFmtId="9" fontId="34" fillId="0" borderId="27" xfId="10" applyNumberFormat="1" applyFont="1" applyBorder="1" applyAlignment="1" applyProtection="1">
      <alignment horizontal="center" vertical="center" wrapText="1"/>
      <protection locked="0"/>
    </xf>
    <xf numFmtId="0" fontId="33" fillId="8" borderId="26" xfId="10" applyFont="1" applyFill="1" applyBorder="1" applyAlignment="1" applyProtection="1">
      <alignment horizontal="center" vertical="center" wrapText="1"/>
      <protection locked="0"/>
    </xf>
    <xf numFmtId="0" fontId="33" fillId="8" borderId="27" xfId="10" applyFont="1" applyFill="1" applyBorder="1" applyAlignment="1" applyProtection="1">
      <alignment horizontal="center" vertical="center" wrapText="1"/>
      <protection locked="0"/>
    </xf>
    <xf numFmtId="0" fontId="33" fillId="8" borderId="28" xfId="10" applyFont="1" applyFill="1" applyBorder="1" applyAlignment="1" applyProtection="1">
      <alignment horizontal="center" vertical="center" wrapText="1"/>
      <protection locked="0"/>
    </xf>
    <xf numFmtId="0" fontId="33" fillId="8" borderId="26" xfId="10" applyFont="1" applyFill="1" applyBorder="1" applyAlignment="1">
      <alignment horizontal="center" vertical="center" wrapText="1"/>
    </xf>
    <xf numFmtId="0" fontId="33" fillId="8" borderId="27" xfId="10" applyFont="1" applyFill="1" applyBorder="1" applyAlignment="1">
      <alignment horizontal="center" vertical="center" wrapText="1"/>
    </xf>
    <xf numFmtId="0" fontId="33" fillId="8" borderId="28" xfId="10" applyFont="1" applyFill="1" applyBorder="1" applyAlignment="1">
      <alignment horizontal="center" vertical="center" wrapText="1"/>
    </xf>
    <xf numFmtId="9" fontId="23" fillId="0" borderId="26" xfId="11" applyFont="1" applyBorder="1" applyAlignment="1" applyProtection="1">
      <alignment horizontal="center" vertical="center" wrapText="1"/>
      <protection locked="0"/>
    </xf>
    <xf numFmtId="9" fontId="23" fillId="0" borderId="28" xfId="11" applyFont="1" applyBorder="1" applyAlignment="1" applyProtection="1">
      <alignment horizontal="center" vertical="center" wrapText="1"/>
      <protection locked="0"/>
    </xf>
    <xf numFmtId="9" fontId="34" fillId="0" borderId="26" xfId="11" applyFont="1" applyBorder="1" applyAlignment="1" applyProtection="1">
      <alignment horizontal="center" vertical="center" wrapText="1"/>
      <protection locked="0"/>
    </xf>
    <xf numFmtId="9" fontId="34" fillId="0" borderId="28" xfId="11" applyFont="1" applyBorder="1" applyAlignment="1" applyProtection="1">
      <alignment horizontal="center" vertical="center" wrapText="1"/>
      <protection locked="0"/>
    </xf>
    <xf numFmtId="0" fontId="31" fillId="7" borderId="63" xfId="10" applyFont="1" applyFill="1" applyBorder="1" applyAlignment="1" applyProtection="1">
      <alignment horizontal="center" vertical="center" wrapText="1"/>
      <protection locked="0"/>
    </xf>
    <xf numFmtId="0" fontId="31" fillId="7" borderId="64" xfId="10" applyFont="1" applyFill="1" applyBorder="1" applyAlignment="1" applyProtection="1">
      <alignment horizontal="center" vertical="center" wrapText="1"/>
      <protection locked="0"/>
    </xf>
    <xf numFmtId="0" fontId="31" fillId="7" borderId="65" xfId="10" applyFont="1" applyFill="1" applyBorder="1" applyAlignment="1" applyProtection="1">
      <alignment horizontal="center" vertical="center" wrapText="1"/>
      <protection locked="0"/>
    </xf>
    <xf numFmtId="0" fontId="31" fillId="7" borderId="22" xfId="10" applyFont="1" applyFill="1" applyBorder="1" applyAlignment="1" applyProtection="1">
      <alignment horizontal="center" vertical="center" wrapText="1"/>
      <protection locked="0"/>
    </xf>
    <xf numFmtId="0" fontId="31" fillId="7" borderId="23" xfId="10" applyFont="1" applyFill="1" applyBorder="1" applyAlignment="1" applyProtection="1">
      <alignment horizontal="center" vertical="center" wrapText="1"/>
      <protection locked="0"/>
    </xf>
    <xf numFmtId="0" fontId="31" fillId="7" borderId="2" xfId="10" applyFont="1" applyFill="1" applyBorder="1" applyAlignment="1" applyProtection="1">
      <alignment horizontal="center" vertical="center" wrapText="1"/>
      <protection locked="0"/>
    </xf>
    <xf numFmtId="0" fontId="31" fillId="7" borderId="11" xfId="10" applyFont="1" applyFill="1" applyBorder="1" applyAlignment="1" applyProtection="1">
      <alignment horizontal="center" vertical="center" wrapText="1"/>
      <protection locked="0"/>
    </xf>
    <xf numFmtId="0" fontId="31" fillId="7" borderId="40" xfId="10" applyFont="1" applyFill="1" applyBorder="1" applyAlignment="1" applyProtection="1">
      <alignment horizontal="center" vertical="center" wrapText="1"/>
      <protection locked="0"/>
    </xf>
    <xf numFmtId="0" fontId="31" fillId="3" borderId="22" xfId="10" applyFont="1" applyFill="1" applyBorder="1" applyAlignment="1" applyProtection="1">
      <alignment horizontal="center" vertical="center" wrapText="1"/>
      <protection locked="0"/>
    </xf>
    <xf numFmtId="0" fontId="31" fillId="3" borderId="23" xfId="10" applyFont="1" applyFill="1" applyBorder="1" applyAlignment="1" applyProtection="1">
      <alignment horizontal="center" vertical="center" wrapText="1"/>
      <protection locked="0"/>
    </xf>
    <xf numFmtId="0" fontId="31" fillId="3" borderId="61" xfId="10" applyFont="1" applyFill="1" applyBorder="1" applyAlignment="1" applyProtection="1">
      <alignment horizontal="center" vertical="center" wrapText="1"/>
      <protection locked="0"/>
    </xf>
    <xf numFmtId="0" fontId="31" fillId="5" borderId="22" xfId="10" applyFont="1" applyFill="1" applyBorder="1" applyAlignment="1" applyProtection="1">
      <alignment horizontal="center" vertical="center" wrapText="1"/>
      <protection locked="0"/>
    </xf>
    <xf numFmtId="0" fontId="31" fillId="5" borderId="23" xfId="10" applyFont="1" applyFill="1" applyBorder="1" applyAlignment="1" applyProtection="1">
      <alignment horizontal="center" vertical="center" wrapText="1"/>
      <protection locked="0"/>
    </xf>
    <xf numFmtId="0" fontId="31" fillId="5" borderId="69" xfId="10" applyFont="1" applyFill="1" applyBorder="1" applyAlignment="1" applyProtection="1">
      <alignment horizontal="center" vertical="center" wrapText="1"/>
      <protection locked="0"/>
    </xf>
    <xf numFmtId="0" fontId="31" fillId="2" borderId="22" xfId="10" applyFont="1" applyFill="1" applyBorder="1" applyAlignment="1" applyProtection="1">
      <alignment horizontal="center" vertical="center" wrapText="1"/>
      <protection locked="0"/>
    </xf>
    <xf numFmtId="0" fontId="31" fillId="2" borderId="23" xfId="10" applyFont="1" applyFill="1" applyBorder="1" applyAlignment="1" applyProtection="1">
      <alignment horizontal="center" vertical="center" wrapText="1"/>
      <protection locked="0"/>
    </xf>
    <xf numFmtId="0" fontId="31" fillId="2" borderId="69" xfId="10" applyFont="1" applyFill="1" applyBorder="1" applyAlignment="1" applyProtection="1">
      <alignment horizontal="center" vertical="center" wrapText="1"/>
      <protection locked="0"/>
    </xf>
    <xf numFmtId="0" fontId="31" fillId="3" borderId="69" xfId="10" applyFont="1" applyFill="1" applyBorder="1" applyAlignment="1" applyProtection="1">
      <alignment horizontal="center" vertical="center" wrapText="1"/>
      <protection locked="0"/>
    </xf>
    <xf numFmtId="0" fontId="31" fillId="3" borderId="3" xfId="10" applyFont="1" applyFill="1" applyBorder="1" applyAlignment="1" applyProtection="1">
      <alignment horizontal="center" vertical="center" wrapText="1"/>
      <protection locked="0"/>
    </xf>
    <xf numFmtId="0" fontId="31" fillId="3" borderId="4" xfId="10" applyFont="1" applyFill="1" applyBorder="1" applyAlignment="1" applyProtection="1">
      <alignment horizontal="center" vertical="center" wrapText="1"/>
      <protection locked="0"/>
    </xf>
    <xf numFmtId="0" fontId="31" fillId="3" borderId="5" xfId="10" applyFont="1" applyFill="1" applyBorder="1" applyAlignment="1" applyProtection="1">
      <alignment horizontal="center" vertical="center" wrapText="1"/>
      <protection locked="0"/>
    </xf>
    <xf numFmtId="0" fontId="31" fillId="3" borderId="12" xfId="10" applyFont="1" applyFill="1" applyBorder="1" applyAlignment="1" applyProtection="1">
      <alignment horizontal="center" vertical="center" wrapText="1"/>
      <protection locked="0"/>
    </xf>
    <xf numFmtId="0" fontId="31" fillId="3" borderId="13" xfId="10" applyFont="1" applyFill="1" applyBorder="1" applyAlignment="1" applyProtection="1">
      <alignment horizontal="center" vertical="center" wrapText="1"/>
      <protection locked="0"/>
    </xf>
    <xf numFmtId="0" fontId="31" fillId="3" borderId="14" xfId="10" applyFont="1" applyFill="1" applyBorder="1" applyAlignment="1" applyProtection="1">
      <alignment horizontal="center" vertical="center" wrapText="1"/>
      <protection locked="0"/>
    </xf>
    <xf numFmtId="0" fontId="39" fillId="29" borderId="25" xfId="10" applyFont="1" applyFill="1" applyBorder="1" applyAlignment="1" applyProtection="1">
      <alignment horizontal="center" vertical="center"/>
      <protection locked="0"/>
    </xf>
    <xf numFmtId="0" fontId="47" fillId="0" borderId="25" xfId="1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1" fillId="3" borderId="6" xfId="10" applyFont="1" applyFill="1" applyBorder="1" applyAlignment="1" applyProtection="1">
      <alignment horizontal="center" vertical="center" wrapText="1"/>
      <protection locked="0"/>
    </xf>
    <xf numFmtId="0" fontId="31" fillId="3" borderId="7" xfId="10" applyFont="1" applyFill="1" applyBorder="1" applyAlignment="1" applyProtection="1">
      <alignment horizontal="center" vertical="center" wrapText="1"/>
      <protection locked="0"/>
    </xf>
    <xf numFmtId="0" fontId="31" fillId="3" borderId="8" xfId="10" applyFont="1" applyFill="1" applyBorder="1" applyAlignment="1" applyProtection="1">
      <alignment horizontal="center" vertical="center" wrapText="1"/>
      <protection locked="0"/>
    </xf>
    <xf numFmtId="0" fontId="32" fillId="3" borderId="22" xfId="10" applyFont="1" applyFill="1" applyBorder="1" applyAlignment="1" applyProtection="1">
      <alignment horizontal="center" vertical="center" wrapText="1"/>
      <protection locked="0"/>
    </xf>
    <xf numFmtId="0" fontId="32" fillId="3" borderId="23" xfId="10" applyFont="1" applyFill="1" applyBorder="1" applyAlignment="1" applyProtection="1">
      <alignment horizontal="center" vertical="center" wrapText="1"/>
      <protection locked="0"/>
    </xf>
    <xf numFmtId="0" fontId="32" fillId="3" borderId="69" xfId="10" applyFont="1" applyFill="1" applyBorder="1" applyAlignment="1" applyProtection="1">
      <alignment horizontal="center" vertical="center" wrapText="1"/>
      <protection locked="0"/>
    </xf>
    <xf numFmtId="0" fontId="31" fillId="6" borderId="22" xfId="10" applyFont="1" applyFill="1" applyBorder="1" applyAlignment="1" applyProtection="1">
      <alignment horizontal="center" vertical="center" wrapText="1"/>
      <protection locked="0"/>
    </xf>
    <xf numFmtId="0" fontId="31" fillId="6" borderId="23" xfId="10" applyFont="1" applyFill="1" applyBorder="1" applyAlignment="1" applyProtection="1">
      <alignment horizontal="center" vertical="center" wrapText="1"/>
      <protection locked="0"/>
    </xf>
    <xf numFmtId="0" fontId="31" fillId="6" borderId="69" xfId="10" applyFont="1" applyFill="1" applyBorder="1" applyAlignment="1" applyProtection="1">
      <alignment horizontal="center" vertical="center" wrapText="1"/>
      <protection locked="0"/>
    </xf>
    <xf numFmtId="0" fontId="47" fillId="0" borderId="25" xfId="10" applyFont="1" applyBorder="1" applyAlignment="1" applyProtection="1">
      <alignment horizontal="center" vertical="center"/>
      <protection locked="0"/>
    </xf>
    <xf numFmtId="0" fontId="51" fillId="4" borderId="1" xfId="4" applyFont="1" applyFill="1" applyBorder="1" applyAlignment="1" applyProtection="1">
      <alignment horizontal="center" vertical="center" wrapText="1"/>
      <protection locked="0"/>
    </xf>
    <xf numFmtId="0" fontId="51" fillId="4" borderId="0" xfId="4" applyFont="1" applyFill="1" applyAlignment="1" applyProtection="1">
      <alignment horizontal="center" vertical="center" wrapText="1"/>
      <protection locked="0"/>
    </xf>
    <xf numFmtId="0" fontId="51" fillId="4" borderId="24" xfId="4" applyFont="1" applyFill="1" applyBorder="1" applyAlignment="1" applyProtection="1">
      <alignment horizontal="center" vertical="center" wrapText="1"/>
      <protection locked="0"/>
    </xf>
    <xf numFmtId="0" fontId="51" fillId="4" borderId="62" xfId="4" applyFont="1" applyFill="1" applyBorder="1" applyAlignment="1" applyProtection="1">
      <alignment horizontal="center" vertical="center" wrapText="1"/>
      <protection locked="0"/>
    </xf>
    <xf numFmtId="0" fontId="51" fillId="4" borderId="13" xfId="4" applyFont="1" applyFill="1" applyBorder="1" applyAlignment="1" applyProtection="1">
      <alignment horizontal="center" vertical="center" wrapText="1"/>
      <protection locked="0"/>
    </xf>
    <xf numFmtId="0" fontId="51" fillId="4" borderId="18" xfId="4" applyFont="1" applyFill="1" applyBorder="1" applyAlignment="1" applyProtection="1">
      <alignment horizontal="center" vertical="center" wrapText="1"/>
      <protection locked="0"/>
    </xf>
    <xf numFmtId="0" fontId="2" fillId="8" borderId="47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34" fillId="8" borderId="46" xfId="0" applyFont="1" applyFill="1" applyBorder="1" applyAlignment="1">
      <alignment horizontal="center" vertical="center" wrapText="1"/>
    </xf>
    <xf numFmtId="0" fontId="34" fillId="8" borderId="27" xfId="0" applyFont="1" applyFill="1" applyBorder="1" applyAlignment="1">
      <alignment horizontal="center" vertical="center" wrapText="1"/>
    </xf>
    <xf numFmtId="0" fontId="34" fillId="8" borderId="53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9" fontId="2" fillId="8" borderId="26" xfId="0" applyNumberFormat="1" applyFont="1" applyFill="1" applyBorder="1" applyAlignment="1">
      <alignment horizontal="center" vertical="center" wrapText="1"/>
    </xf>
    <xf numFmtId="9" fontId="2" fillId="8" borderId="28" xfId="0" applyNumberFormat="1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3" fillId="0" borderId="26" xfId="10" applyFont="1" applyBorder="1" applyAlignment="1" applyProtection="1">
      <alignment horizontal="center" vertical="center" wrapText="1"/>
      <protection locked="0"/>
    </xf>
    <xf numFmtId="0" fontId="33" fillId="0" borderId="27" xfId="10" applyFont="1" applyBorder="1" applyAlignment="1" applyProtection="1">
      <alignment horizontal="center" vertical="center" wrapText="1"/>
      <protection locked="0"/>
    </xf>
    <xf numFmtId="0" fontId="33" fillId="0" borderId="28" xfId="10" applyFont="1" applyBorder="1" applyAlignment="1" applyProtection="1">
      <alignment horizontal="center" vertical="center" wrapText="1"/>
      <protection locked="0"/>
    </xf>
    <xf numFmtId="0" fontId="23" fillId="0" borderId="26" xfId="10" applyFont="1" applyBorder="1" applyAlignment="1">
      <alignment horizontal="center" vertical="center" wrapText="1"/>
    </xf>
    <xf numFmtId="0" fontId="23" fillId="0" borderId="27" xfId="10" applyFont="1" applyBorder="1" applyAlignment="1">
      <alignment horizontal="center" vertical="center" wrapText="1"/>
    </xf>
    <xf numFmtId="0" fontId="23" fillId="0" borderId="28" xfId="10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29" fillId="0" borderId="27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33" fillId="0" borderId="26" xfId="1" applyFont="1" applyBorder="1" applyAlignment="1">
      <alignment horizontal="center" vertical="center" wrapText="1"/>
    </xf>
    <xf numFmtId="0" fontId="33" fillId="0" borderId="27" xfId="1" applyFont="1" applyBorder="1" applyAlignment="1">
      <alignment horizontal="center" vertical="center" wrapText="1"/>
    </xf>
    <xf numFmtId="0" fontId="33" fillId="0" borderId="28" xfId="1" applyFont="1" applyBorder="1" applyAlignment="1">
      <alignment horizontal="center" vertical="center" wrapText="1"/>
    </xf>
    <xf numFmtId="0" fontId="29" fillId="0" borderId="26" xfId="3" applyFont="1" applyBorder="1" applyAlignment="1">
      <alignment horizontal="center" vertical="center" wrapText="1"/>
    </xf>
    <xf numFmtId="0" fontId="29" fillId="0" borderId="27" xfId="3" applyFont="1" applyBorder="1" applyAlignment="1">
      <alignment horizontal="center" vertical="center" wrapText="1"/>
    </xf>
    <xf numFmtId="0" fontId="29" fillId="0" borderId="28" xfId="3" applyFont="1" applyBorder="1" applyAlignment="1">
      <alignment horizontal="center" vertical="center" wrapText="1"/>
    </xf>
    <xf numFmtId="9" fontId="23" fillId="8" borderId="26" xfId="10" applyNumberFormat="1" applyFont="1" applyFill="1" applyBorder="1" applyAlignment="1">
      <alignment horizontal="center" vertical="center" wrapText="1"/>
    </xf>
    <xf numFmtId="9" fontId="23" fillId="8" borderId="27" xfId="10" applyNumberFormat="1" applyFont="1" applyFill="1" applyBorder="1" applyAlignment="1">
      <alignment horizontal="center" vertical="center" wrapText="1"/>
    </xf>
    <xf numFmtId="9" fontId="23" fillId="8" borderId="28" xfId="10" applyNumberFormat="1" applyFont="1" applyFill="1" applyBorder="1" applyAlignment="1">
      <alignment horizontal="center" vertical="center" wrapText="1"/>
    </xf>
    <xf numFmtId="0" fontId="34" fillId="8" borderId="55" xfId="10" applyFont="1" applyFill="1" applyBorder="1" applyAlignment="1">
      <alignment horizontal="center" vertical="center" wrapText="1"/>
    </xf>
    <xf numFmtId="0" fontId="34" fillId="8" borderId="24" xfId="10" applyFont="1" applyFill="1" applyBorder="1" applyAlignment="1">
      <alignment horizontal="center" vertical="center" wrapText="1"/>
    </xf>
    <xf numFmtId="0" fontId="34" fillId="8" borderId="43" xfId="10" applyFont="1" applyFill="1" applyBorder="1" applyAlignment="1">
      <alignment horizontal="center" vertical="center" wrapText="1"/>
    </xf>
    <xf numFmtId="0" fontId="48" fillId="8" borderId="26" xfId="0" applyFont="1" applyFill="1" applyBorder="1" applyAlignment="1">
      <alignment horizontal="center" vertical="center" wrapText="1"/>
    </xf>
    <xf numFmtId="0" fontId="48" fillId="8" borderId="28" xfId="0" applyFont="1" applyFill="1" applyBorder="1" applyAlignment="1">
      <alignment horizontal="center" vertical="center" wrapText="1"/>
    </xf>
    <xf numFmtId="0" fontId="48" fillId="8" borderId="27" xfId="0" applyFont="1" applyFill="1" applyBorder="1" applyAlignment="1">
      <alignment horizontal="center" vertical="center" wrapText="1"/>
    </xf>
    <xf numFmtId="0" fontId="23" fillId="8" borderId="26" xfId="10" applyFont="1" applyFill="1" applyBorder="1" applyAlignment="1">
      <alignment horizontal="center" vertical="center" wrapText="1"/>
    </xf>
    <xf numFmtId="0" fontId="23" fillId="8" borderId="27" xfId="10" applyFont="1" applyFill="1" applyBorder="1" applyAlignment="1">
      <alignment horizontal="center" vertical="center" wrapText="1"/>
    </xf>
    <xf numFmtId="0" fontId="23" fillId="8" borderId="28" xfId="10" applyFont="1" applyFill="1" applyBorder="1" applyAlignment="1">
      <alignment horizontal="center" vertical="center" wrapText="1"/>
    </xf>
    <xf numFmtId="9" fontId="2" fillId="8" borderId="27" xfId="0" applyNumberFormat="1" applyFont="1" applyFill="1" applyBorder="1" applyAlignment="1">
      <alignment horizontal="center" vertical="center" wrapText="1"/>
    </xf>
    <xf numFmtId="0" fontId="51" fillId="4" borderId="1" xfId="4" applyFont="1" applyFill="1" applyBorder="1" applyAlignment="1" applyProtection="1">
      <alignment horizontal="center" vertical="center"/>
      <protection locked="0"/>
    </xf>
    <xf numFmtId="0" fontId="51" fillId="4" borderId="0" xfId="4" applyFont="1" applyFill="1" applyAlignment="1" applyProtection="1">
      <alignment horizontal="center" vertical="center"/>
      <protection locked="0"/>
    </xf>
    <xf numFmtId="0" fontId="51" fillId="4" borderId="24" xfId="4" applyFont="1" applyFill="1" applyBorder="1" applyAlignment="1" applyProtection="1">
      <alignment horizontal="center" vertical="center"/>
      <protection locked="0"/>
    </xf>
    <xf numFmtId="0" fontId="51" fillId="4" borderId="62" xfId="4" applyFont="1" applyFill="1" applyBorder="1" applyAlignment="1" applyProtection="1">
      <alignment horizontal="center" vertical="center"/>
      <protection locked="0"/>
    </xf>
    <xf numFmtId="0" fontId="51" fillId="4" borderId="13" xfId="4" applyFont="1" applyFill="1" applyBorder="1" applyAlignment="1" applyProtection="1">
      <alignment horizontal="center" vertical="center"/>
      <protection locked="0"/>
    </xf>
    <xf numFmtId="0" fontId="51" fillId="4" borderId="18" xfId="4" applyFont="1" applyFill="1" applyBorder="1" applyAlignment="1" applyProtection="1">
      <alignment horizontal="center" vertical="center"/>
      <protection locked="0"/>
    </xf>
    <xf numFmtId="0" fontId="23" fillId="0" borderId="26" xfId="10" applyFont="1" applyBorder="1" applyAlignment="1" applyProtection="1">
      <alignment horizontal="center" vertical="center"/>
      <protection locked="0"/>
    </xf>
    <xf numFmtId="0" fontId="23" fillId="0" borderId="27" xfId="10" applyFont="1" applyBorder="1" applyAlignment="1" applyProtection="1">
      <alignment horizontal="center" vertical="center"/>
      <protection locked="0"/>
    </xf>
    <xf numFmtId="0" fontId="23" fillId="0" borderId="28" xfId="10" applyFont="1" applyBorder="1" applyAlignment="1" applyProtection="1">
      <alignment horizontal="center" vertical="center"/>
      <protection locked="0"/>
    </xf>
    <xf numFmtId="0" fontId="36" fillId="0" borderId="26" xfId="10" applyFont="1" applyBorder="1" applyAlignment="1" applyProtection="1">
      <alignment horizontal="center" vertical="center" wrapText="1"/>
      <protection locked="0"/>
    </xf>
    <xf numFmtId="0" fontId="36" fillId="0" borderId="27" xfId="10" applyFont="1" applyBorder="1" applyAlignment="1" applyProtection="1">
      <alignment horizontal="center" vertical="center" wrapText="1"/>
      <protection locked="0"/>
    </xf>
    <xf numFmtId="0" fontId="36" fillId="0" borderId="28" xfId="10" applyFont="1" applyBorder="1" applyAlignment="1" applyProtection="1">
      <alignment horizontal="center" vertical="center" wrapText="1"/>
      <protection locked="0"/>
    </xf>
    <xf numFmtId="0" fontId="34" fillId="0" borderId="46" xfId="10" applyFont="1" applyBorder="1" applyAlignment="1" applyProtection="1">
      <alignment horizontal="center" vertical="center" wrapText="1"/>
      <protection locked="0"/>
    </xf>
    <xf numFmtId="9" fontId="23" fillId="0" borderId="49" xfId="10" applyNumberFormat="1" applyFont="1" applyBorder="1" applyAlignment="1">
      <alignment horizontal="center" vertical="center" wrapText="1"/>
    </xf>
    <xf numFmtId="9" fontId="23" fillId="0" borderId="59" xfId="10" applyNumberFormat="1" applyFont="1" applyBorder="1" applyAlignment="1">
      <alignment horizontal="center" vertical="center" wrapText="1"/>
    </xf>
    <xf numFmtId="0" fontId="34" fillId="8" borderId="28" xfId="10" applyFont="1" applyFill="1" applyBorder="1" applyAlignment="1" applyProtection="1">
      <alignment horizontal="center" vertical="center"/>
      <protection locked="0"/>
    </xf>
    <xf numFmtId="0" fontId="33" fillId="0" borderId="25" xfId="2" applyFont="1" applyBorder="1" applyAlignment="1">
      <alignment horizontal="center" vertical="center" wrapText="1"/>
    </xf>
    <xf numFmtId="0" fontId="29" fillId="0" borderId="54" xfId="10" applyFont="1" applyBorder="1" applyAlignment="1">
      <alignment horizontal="center" vertical="center" wrapText="1"/>
    </xf>
    <xf numFmtId="0" fontId="29" fillId="0" borderId="30" xfId="10" applyFont="1" applyBorder="1" applyAlignment="1">
      <alignment horizontal="center" vertical="center" wrapText="1"/>
    </xf>
    <xf numFmtId="0" fontId="23" fillId="0" borderId="54" xfId="10" applyFont="1" applyBorder="1" applyAlignment="1">
      <alignment horizontal="center" vertical="center" wrapText="1"/>
    </xf>
    <xf numFmtId="0" fontId="23" fillId="0" borderId="30" xfId="10" applyFont="1" applyBorder="1" applyAlignment="1">
      <alignment horizontal="center" vertical="center" wrapText="1"/>
    </xf>
    <xf numFmtId="9" fontId="23" fillId="0" borderId="54" xfId="10" applyNumberFormat="1" applyFont="1" applyBorder="1" applyAlignment="1">
      <alignment horizontal="center" vertical="center" wrapText="1"/>
    </xf>
    <xf numFmtId="9" fontId="23" fillId="0" borderId="30" xfId="10" applyNumberFormat="1" applyFont="1" applyBorder="1" applyAlignment="1">
      <alignment horizontal="center" vertical="center" wrapText="1"/>
    </xf>
    <xf numFmtId="0" fontId="31" fillId="5" borderId="2" xfId="10" applyFont="1" applyFill="1" applyBorder="1" applyAlignment="1" applyProtection="1">
      <alignment horizontal="center" vertical="center" wrapText="1"/>
      <protection locked="0"/>
    </xf>
    <xf numFmtId="0" fontId="31" fillId="5" borderId="11" xfId="10" applyFont="1" applyFill="1" applyBorder="1" applyAlignment="1" applyProtection="1">
      <alignment horizontal="center" vertical="center" wrapText="1"/>
      <protection locked="0"/>
    </xf>
    <xf numFmtId="0" fontId="31" fillId="5" borderId="17" xfId="10" applyFont="1" applyFill="1" applyBorder="1" applyAlignment="1" applyProtection="1">
      <alignment horizontal="center" vertical="center" wrapText="1"/>
      <protection locked="0"/>
    </xf>
    <xf numFmtId="0" fontId="31" fillId="2" borderId="2" xfId="10" applyFont="1" applyFill="1" applyBorder="1" applyAlignment="1" applyProtection="1">
      <alignment horizontal="center" vertical="center" wrapText="1"/>
      <protection locked="0"/>
    </xf>
    <xf numFmtId="0" fontId="31" fillId="2" borderId="11" xfId="10" applyFont="1" applyFill="1" applyBorder="1" applyAlignment="1" applyProtection="1">
      <alignment horizontal="center" vertical="center" wrapText="1"/>
      <protection locked="0"/>
    </xf>
    <xf numFmtId="0" fontId="31" fillId="2" borderId="17" xfId="10" applyFont="1" applyFill="1" applyBorder="1" applyAlignment="1" applyProtection="1">
      <alignment horizontal="center" vertical="center" wrapText="1"/>
      <protection locked="0"/>
    </xf>
    <xf numFmtId="0" fontId="31" fillId="3" borderId="2" xfId="10" applyFont="1" applyFill="1" applyBorder="1" applyAlignment="1" applyProtection="1">
      <alignment horizontal="center" vertical="center" wrapText="1"/>
      <protection locked="0"/>
    </xf>
    <xf numFmtId="0" fontId="31" fillId="3" borderId="11" xfId="10" applyFont="1" applyFill="1" applyBorder="1" applyAlignment="1" applyProtection="1">
      <alignment horizontal="center" vertical="center" wrapText="1"/>
      <protection locked="0"/>
    </xf>
    <xf numFmtId="0" fontId="31" fillId="3" borderId="17" xfId="10" applyFont="1" applyFill="1" applyBorder="1" applyAlignment="1" applyProtection="1">
      <alignment horizontal="center" vertical="center" wrapText="1"/>
      <protection locked="0"/>
    </xf>
    <xf numFmtId="0" fontId="31" fillId="7" borderId="17" xfId="10" applyFont="1" applyFill="1" applyBorder="1" applyAlignment="1" applyProtection="1">
      <alignment horizontal="center" vertical="center" wrapText="1"/>
      <protection locked="0"/>
    </xf>
    <xf numFmtId="0" fontId="31" fillId="6" borderId="10" xfId="10" applyFont="1" applyFill="1" applyBorder="1" applyAlignment="1" applyProtection="1">
      <alignment horizontal="center" vertical="center" wrapText="1"/>
      <protection locked="0"/>
    </xf>
    <xf numFmtId="0" fontId="31" fillId="6" borderId="16" xfId="10" applyFont="1" applyFill="1" applyBorder="1" applyAlignment="1" applyProtection="1">
      <alignment horizontal="center" vertical="center" wrapText="1"/>
      <protection locked="0"/>
    </xf>
    <xf numFmtId="0" fontId="31" fillId="6" borderId="21" xfId="10" applyFont="1" applyFill="1" applyBorder="1" applyAlignment="1" applyProtection="1">
      <alignment horizontal="center" vertical="center" wrapText="1"/>
      <protection locked="0"/>
    </xf>
    <xf numFmtId="0" fontId="29" fillId="0" borderId="25" xfId="10" applyFont="1" applyBorder="1" applyAlignment="1" applyProtection="1">
      <alignment horizontal="center" vertical="center" wrapText="1"/>
      <protection locked="0"/>
    </xf>
    <xf numFmtId="0" fontId="34" fillId="0" borderId="25" xfId="10" applyFont="1" applyBorder="1" applyAlignment="1" applyProtection="1">
      <alignment horizontal="center" vertical="center" wrapText="1"/>
      <protection locked="0"/>
    </xf>
    <xf numFmtId="0" fontId="33" fillId="0" borderId="25" xfId="10" applyFont="1" applyBorder="1" applyAlignment="1" applyProtection="1">
      <alignment horizontal="center" vertical="center" wrapText="1"/>
      <protection locked="0"/>
    </xf>
    <xf numFmtId="0" fontId="29" fillId="8" borderId="25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34" fillId="8" borderId="25" xfId="10" applyFont="1" applyFill="1" applyBorder="1" applyAlignment="1" applyProtection="1">
      <alignment horizontal="center" vertical="center" wrapText="1"/>
      <protection locked="0"/>
    </xf>
    <xf numFmtId="0" fontId="36" fillId="8" borderId="25" xfId="10" applyFont="1" applyFill="1" applyBorder="1" applyAlignment="1" applyProtection="1">
      <alignment horizontal="center" vertical="center" wrapText="1"/>
      <protection locked="0"/>
    </xf>
    <xf numFmtId="9" fontId="18" fillId="0" borderId="25" xfId="23" applyFont="1" applyBorder="1" applyAlignment="1" applyProtection="1">
      <alignment horizontal="center" vertical="center" wrapText="1"/>
      <protection locked="0"/>
    </xf>
    <xf numFmtId="9" fontId="18" fillId="0" borderId="25" xfId="10" applyNumberFormat="1" applyFont="1" applyBorder="1" applyAlignment="1" applyProtection="1">
      <alignment horizontal="center" vertical="center" wrapText="1"/>
      <protection locked="0"/>
    </xf>
    <xf numFmtId="0" fontId="18" fillId="0" borderId="25" xfId="10" applyFont="1" applyBorder="1" applyAlignment="1" applyProtection="1">
      <alignment horizontal="center" vertical="center" wrapText="1"/>
      <protection locked="0"/>
    </xf>
    <xf numFmtId="0" fontId="18" fillId="0" borderId="25" xfId="23" applyNumberFormat="1" applyFont="1" applyBorder="1" applyAlignment="1" applyProtection="1">
      <alignment horizontal="center" vertical="center" wrapText="1"/>
      <protection locked="0"/>
    </xf>
    <xf numFmtId="0" fontId="34" fillId="8" borderId="26" xfId="10" applyFont="1" applyFill="1" applyBorder="1" applyAlignment="1" applyProtection="1">
      <alignment horizontal="center" vertical="center"/>
      <protection locked="0"/>
    </xf>
    <xf numFmtId="0" fontId="34" fillId="8" borderId="27" xfId="10" applyFont="1" applyFill="1" applyBorder="1" applyAlignment="1" applyProtection="1">
      <alignment horizontal="center" vertical="center"/>
      <protection locked="0"/>
    </xf>
    <xf numFmtId="0" fontId="31" fillId="3" borderId="22" xfId="23" applyNumberFormat="1" applyFont="1" applyFill="1" applyBorder="1" applyAlignment="1" applyProtection="1">
      <alignment horizontal="center" vertical="center" wrapText="1"/>
      <protection locked="0"/>
    </xf>
    <xf numFmtId="0" fontId="31" fillId="3" borderId="23" xfId="23" applyNumberFormat="1" applyFont="1" applyFill="1" applyBorder="1" applyAlignment="1" applyProtection="1">
      <alignment horizontal="center" vertical="center" wrapText="1"/>
      <protection locked="0"/>
    </xf>
    <xf numFmtId="0" fontId="31" fillId="3" borderId="61" xfId="23" applyNumberFormat="1" applyFont="1" applyFill="1" applyBorder="1" applyAlignment="1" applyProtection="1">
      <alignment horizontal="center" vertical="center" wrapText="1"/>
      <protection locked="0"/>
    </xf>
    <xf numFmtId="0" fontId="18" fillId="8" borderId="26" xfId="10" applyFont="1" applyFill="1" applyBorder="1" applyAlignment="1" applyProtection="1">
      <alignment horizontal="center" vertical="center" wrapText="1"/>
      <protection locked="0"/>
    </xf>
    <xf numFmtId="0" fontId="18" fillId="8" borderId="27" xfId="10" applyFont="1" applyFill="1" applyBorder="1" applyAlignment="1" applyProtection="1">
      <alignment horizontal="center" vertical="center" wrapText="1"/>
      <protection locked="0"/>
    </xf>
    <xf numFmtId="0" fontId="18" fillId="8" borderId="28" xfId="10" applyFont="1" applyFill="1" applyBorder="1" applyAlignment="1" applyProtection="1">
      <alignment horizontal="center" vertical="center" wrapText="1"/>
      <protection locked="0"/>
    </xf>
    <xf numFmtId="0" fontId="31" fillId="3" borderId="9" xfId="10" applyFont="1" applyFill="1" applyBorder="1" applyAlignment="1" applyProtection="1">
      <alignment horizontal="center" vertical="center" wrapText="1"/>
      <protection locked="0"/>
    </xf>
    <xf numFmtId="0" fontId="31" fillId="3" borderId="15" xfId="10" applyFont="1" applyFill="1" applyBorder="1" applyAlignment="1" applyProtection="1">
      <alignment horizontal="center" vertical="center" wrapText="1"/>
      <protection locked="0"/>
    </xf>
    <xf numFmtId="0" fontId="31" fillId="3" borderId="20" xfId="1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8" borderId="26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25" xfId="12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/>
    </xf>
    <xf numFmtId="0" fontId="23" fillId="0" borderId="46" xfId="0" applyFont="1" applyBorder="1" applyAlignment="1">
      <alignment horizontal="center" vertical="center" wrapText="1"/>
    </xf>
    <xf numFmtId="9" fontId="34" fillId="0" borderId="28" xfId="10" applyNumberFormat="1" applyFont="1" applyBorder="1" applyAlignment="1" applyProtection="1">
      <alignment horizontal="center" vertical="center"/>
      <protection locked="0"/>
    </xf>
    <xf numFmtId="0" fontId="34" fillId="0" borderId="25" xfId="10" applyFont="1" applyBorder="1" applyAlignment="1" applyProtection="1">
      <alignment horizontal="center" vertical="center"/>
      <protection locked="0"/>
    </xf>
    <xf numFmtId="9" fontId="23" fillId="0" borderId="25" xfId="10" applyNumberFormat="1" applyFont="1" applyBorder="1" applyAlignment="1" applyProtection="1">
      <alignment horizontal="center" vertical="center" wrapText="1"/>
      <protection locked="0"/>
    </xf>
    <xf numFmtId="0" fontId="29" fillId="0" borderId="25" xfId="10" applyFont="1" applyBorder="1" applyAlignment="1">
      <alignment horizontal="center" vertical="center" wrapText="1"/>
    </xf>
    <xf numFmtId="0" fontId="23" fillId="0" borderId="25" xfId="10" applyFont="1" applyBorder="1" applyAlignment="1">
      <alignment horizontal="center" vertical="center" wrapText="1"/>
    </xf>
    <xf numFmtId="9" fontId="34" fillId="0" borderId="25" xfId="6" applyFont="1" applyBorder="1" applyAlignment="1">
      <alignment horizontal="center" vertical="center" wrapText="1"/>
    </xf>
    <xf numFmtId="0" fontId="23" fillId="0" borderId="25" xfId="7" applyFont="1" applyBorder="1" applyAlignment="1">
      <alignment horizontal="center" vertical="center" wrapText="1"/>
    </xf>
    <xf numFmtId="9" fontId="34" fillId="0" borderId="25" xfId="7" applyNumberFormat="1" applyFont="1" applyBorder="1" applyAlignment="1">
      <alignment horizontal="center" vertical="center" wrapText="1"/>
    </xf>
    <xf numFmtId="0" fontId="34" fillId="0" borderId="25" xfId="7" applyFont="1" applyBorder="1" applyAlignment="1">
      <alignment horizontal="center" vertical="center" wrapText="1"/>
    </xf>
    <xf numFmtId="0" fontId="33" fillId="0" borderId="25" xfId="10" applyFont="1" applyBorder="1" applyAlignment="1">
      <alignment horizontal="center" vertical="center" wrapText="1"/>
    </xf>
    <xf numFmtId="9" fontId="34" fillId="0" borderId="25" xfId="10" applyNumberFormat="1" applyFont="1" applyBorder="1" applyAlignment="1" applyProtection="1">
      <alignment horizontal="center" vertical="center" wrapText="1"/>
      <protection locked="0"/>
    </xf>
    <xf numFmtId="0" fontId="34" fillId="8" borderId="25" xfId="7" applyFont="1" applyFill="1" applyBorder="1" applyAlignment="1">
      <alignment horizontal="center" vertical="center" wrapText="1"/>
    </xf>
    <xf numFmtId="9" fontId="34" fillId="8" borderId="25" xfId="7" applyNumberFormat="1" applyFont="1" applyFill="1" applyBorder="1" applyAlignment="1">
      <alignment horizontal="center" vertical="center" wrapText="1"/>
    </xf>
    <xf numFmtId="0" fontId="33" fillId="8" borderId="25" xfId="1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>
      <alignment horizontal="center" vertical="center" wrapText="1"/>
    </xf>
    <xf numFmtId="9" fontId="34" fillId="8" borderId="25" xfId="23" applyFont="1" applyFill="1" applyBorder="1" applyAlignment="1" applyProtection="1">
      <alignment horizontal="center" vertical="center" wrapText="1"/>
      <protection locked="0"/>
    </xf>
    <xf numFmtId="0" fontId="34" fillId="8" borderId="25" xfId="23" applyNumberFormat="1" applyFont="1" applyFill="1" applyBorder="1" applyAlignment="1" applyProtection="1">
      <alignment horizontal="center" vertical="center" wrapText="1"/>
      <protection locked="0"/>
    </xf>
    <xf numFmtId="0" fontId="23" fillId="0" borderId="25" xfId="23" applyNumberFormat="1" applyFont="1" applyBorder="1" applyAlignment="1" applyProtection="1">
      <alignment horizontal="center" vertical="center" wrapText="1"/>
      <protection locked="0"/>
    </xf>
    <xf numFmtId="0" fontId="34" fillId="8" borderId="25" xfId="0" applyFont="1" applyFill="1" applyBorder="1" applyAlignment="1">
      <alignment horizontal="center" vertical="center" wrapText="1"/>
    </xf>
    <xf numFmtId="0" fontId="23" fillId="0" borderId="28" xfId="12" applyFont="1" applyBorder="1" applyAlignment="1">
      <alignment horizontal="center" vertical="center" wrapText="1"/>
    </xf>
    <xf numFmtId="0" fontId="32" fillId="3" borderId="61" xfId="10" applyFont="1" applyFill="1" applyBorder="1" applyAlignment="1" applyProtection="1">
      <alignment horizontal="center" vertical="center" wrapText="1"/>
      <protection locked="0"/>
    </xf>
    <xf numFmtId="9" fontId="23" fillId="0" borderId="25" xfId="0" applyNumberFormat="1" applyFont="1" applyBorder="1" applyAlignment="1">
      <alignment horizontal="center" vertical="center"/>
    </xf>
    <xf numFmtId="9" fontId="23" fillId="8" borderId="25" xfId="0" applyNumberFormat="1" applyFont="1" applyFill="1" applyBorder="1" applyAlignment="1">
      <alignment horizontal="center" vertical="center"/>
    </xf>
    <xf numFmtId="0" fontId="23" fillId="8" borderId="25" xfId="12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9" fillId="8" borderId="26" xfId="0" applyFont="1" applyFill="1" applyBorder="1" applyAlignment="1">
      <alignment horizontal="center" vertical="center" wrapText="1"/>
    </xf>
    <xf numFmtId="0" fontId="29" fillId="8" borderId="27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9" fontId="1" fillId="8" borderId="26" xfId="0" applyNumberFormat="1" applyFont="1" applyFill="1" applyBorder="1" applyAlignment="1">
      <alignment horizontal="center" vertical="center" wrapText="1"/>
    </xf>
    <xf numFmtId="9" fontId="1" fillId="8" borderId="27" xfId="0" applyNumberFormat="1" applyFont="1" applyFill="1" applyBorder="1" applyAlignment="1">
      <alignment horizontal="center" vertical="center" wrapText="1"/>
    </xf>
    <xf numFmtId="9" fontId="1" fillId="8" borderId="28" xfId="0" applyNumberFormat="1" applyFont="1" applyFill="1" applyBorder="1" applyAlignment="1">
      <alignment horizontal="center" vertical="center" wrapText="1"/>
    </xf>
    <xf numFmtId="10" fontId="23" fillId="8" borderId="26" xfId="0" applyNumberFormat="1" applyFont="1" applyFill="1" applyBorder="1" applyAlignment="1">
      <alignment horizontal="center" vertical="center" wrapText="1"/>
    </xf>
    <xf numFmtId="10" fontId="23" fillId="8" borderId="27" xfId="0" applyNumberFormat="1" applyFont="1" applyFill="1" applyBorder="1" applyAlignment="1">
      <alignment horizontal="center" vertical="center" wrapText="1"/>
    </xf>
    <xf numFmtId="10" fontId="23" fillId="8" borderId="28" xfId="0" applyNumberFormat="1" applyFont="1" applyFill="1" applyBorder="1" applyAlignment="1">
      <alignment horizontal="center" vertical="center" wrapText="1"/>
    </xf>
    <xf numFmtId="0" fontId="34" fillId="0" borderId="26" xfId="10" applyFont="1" applyBorder="1" applyAlignment="1">
      <alignment horizontal="center" vertical="center" wrapText="1"/>
    </xf>
    <xf numFmtId="0" fontId="34" fillId="0" borderId="27" xfId="10" applyFont="1" applyBorder="1" applyAlignment="1">
      <alignment horizontal="center" vertical="center" wrapText="1"/>
    </xf>
    <xf numFmtId="0" fontId="34" fillId="0" borderId="28" xfId="10" applyFont="1" applyBorder="1" applyAlignment="1">
      <alignment horizontal="center" vertical="center" wrapText="1"/>
    </xf>
    <xf numFmtId="0" fontId="50" fillId="4" borderId="1" xfId="4" applyFont="1" applyFill="1" applyBorder="1" applyAlignment="1" applyProtection="1">
      <alignment horizontal="center" vertical="center" wrapText="1"/>
      <protection locked="0"/>
    </xf>
    <xf numFmtId="0" fontId="50" fillId="4" borderId="0" xfId="4" applyFont="1" applyFill="1" applyAlignment="1" applyProtection="1">
      <alignment horizontal="center" vertical="center" wrapText="1"/>
      <protection locked="0"/>
    </xf>
    <xf numFmtId="0" fontId="50" fillId="4" borderId="24" xfId="4" applyFont="1" applyFill="1" applyBorder="1" applyAlignment="1" applyProtection="1">
      <alignment horizontal="center" vertical="center" wrapText="1"/>
      <protection locked="0"/>
    </xf>
    <xf numFmtId="0" fontId="33" fillId="0" borderId="25" xfId="1" applyFont="1" applyBorder="1" applyAlignment="1">
      <alignment horizontal="center" vertical="center" wrapText="1"/>
    </xf>
    <xf numFmtId="0" fontId="47" fillId="0" borderId="26" xfId="10" applyFont="1" applyBorder="1" applyAlignment="1" applyProtection="1">
      <alignment horizontal="center" vertical="center" wrapText="1"/>
      <protection locked="0"/>
    </xf>
    <xf numFmtId="0" fontId="39" fillId="29" borderId="25" xfId="10" applyFont="1" applyFill="1" applyBorder="1" applyAlignment="1" applyProtection="1">
      <alignment horizontal="center" vertical="center" wrapText="1"/>
      <protection locked="0"/>
    </xf>
    <xf numFmtId="0" fontId="39" fillId="29" borderId="26" xfId="10" applyFont="1" applyFill="1" applyBorder="1" applyAlignment="1" applyProtection="1">
      <alignment horizontal="center" vertical="center" wrapText="1"/>
      <protection locked="0"/>
    </xf>
    <xf numFmtId="0" fontId="23" fillId="8" borderId="25" xfId="10" applyFont="1" applyFill="1" applyBorder="1" applyAlignment="1">
      <alignment horizontal="center" vertical="center" wrapText="1"/>
    </xf>
    <xf numFmtId="0" fontId="34" fillId="0" borderId="25" xfId="10" applyFont="1" applyBorder="1" applyAlignment="1">
      <alignment horizontal="center" vertical="center" wrapText="1"/>
    </xf>
    <xf numFmtId="0" fontId="23" fillId="8" borderId="25" xfId="10" applyFont="1" applyFill="1" applyBorder="1" applyAlignment="1" applyProtection="1">
      <alignment horizontal="center" vertical="center" wrapText="1"/>
      <protection locked="0"/>
    </xf>
    <xf numFmtId="0" fontId="34" fillId="21" borderId="25" xfId="10" applyFont="1" applyFill="1" applyBorder="1" applyAlignment="1" applyProtection="1">
      <alignment horizontal="center" vertical="center" wrapText="1"/>
      <protection locked="0"/>
    </xf>
    <xf numFmtId="0" fontId="30" fillId="8" borderId="25" xfId="1" applyFont="1" applyFill="1" applyBorder="1" applyAlignment="1">
      <alignment horizontal="center" vertical="center" wrapText="1"/>
    </xf>
    <xf numFmtId="0" fontId="33" fillId="8" borderId="25" xfId="10" applyFont="1" applyFill="1" applyBorder="1" applyAlignment="1">
      <alignment horizontal="center" vertical="center" wrapText="1"/>
    </xf>
    <xf numFmtId="0" fontId="29" fillId="8" borderId="25" xfId="10" applyFont="1" applyFill="1" applyBorder="1" applyAlignment="1" applyProtection="1">
      <alignment horizontal="center" vertical="center" wrapText="1"/>
      <protection locked="0"/>
    </xf>
    <xf numFmtId="9" fontId="34" fillId="0" borderId="25" xfId="10" applyNumberFormat="1" applyFont="1" applyBorder="1" applyAlignment="1">
      <alignment horizontal="center" vertical="center" wrapText="1"/>
    </xf>
    <xf numFmtId="0" fontId="34" fillId="8" borderId="25" xfId="1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29" fillId="8" borderId="25" xfId="1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8" borderId="25" xfId="0" applyNumberFormat="1" applyFont="1" applyFill="1" applyBorder="1" applyAlignment="1">
      <alignment horizontal="center" vertical="center" wrapText="1"/>
    </xf>
    <xf numFmtId="9" fontId="23" fillId="8" borderId="25" xfId="23" applyFont="1" applyFill="1" applyBorder="1" applyAlignment="1" applyProtection="1">
      <alignment horizontal="center" vertical="center" wrapText="1"/>
      <protection locked="0"/>
    </xf>
    <xf numFmtId="0" fontId="29" fillId="8" borderId="25" xfId="10" applyFont="1" applyFill="1" applyBorder="1" applyAlignment="1">
      <alignment horizontal="center" vertical="center" wrapText="1"/>
    </xf>
    <xf numFmtId="9" fontId="23" fillId="8" borderId="25" xfId="23" applyFont="1" applyFill="1" applyBorder="1" applyAlignment="1">
      <alignment horizontal="center" vertical="center" wrapText="1"/>
    </xf>
    <xf numFmtId="0" fontId="30" fillId="8" borderId="25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1" fillId="5" borderId="61" xfId="10" applyFont="1" applyFill="1" applyBorder="1" applyAlignment="1" applyProtection="1">
      <alignment horizontal="center" vertical="center" wrapText="1"/>
      <protection locked="0"/>
    </xf>
    <xf numFmtId="9" fontId="23" fillId="0" borderId="25" xfId="10" applyNumberFormat="1" applyFont="1" applyBorder="1" applyAlignment="1">
      <alignment horizontal="center" vertical="center" wrapText="1"/>
    </xf>
    <xf numFmtId="9" fontId="23" fillId="8" borderId="25" xfId="10" applyNumberFormat="1" applyFont="1" applyFill="1" applyBorder="1" applyAlignment="1">
      <alignment horizontal="center" vertical="center" wrapText="1"/>
    </xf>
    <xf numFmtId="0" fontId="29" fillId="8" borderId="28" xfId="1" applyFont="1" applyFill="1" applyBorder="1" applyAlignment="1">
      <alignment horizontal="center" vertical="center" wrapText="1"/>
    </xf>
    <xf numFmtId="0" fontId="29" fillId="8" borderId="28" xfId="1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9" fontId="34" fillId="8" borderId="25" xfId="23" applyFont="1" applyFill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30" fillId="0" borderId="25" xfId="1" applyFont="1" applyBorder="1" applyAlignment="1">
      <alignment horizontal="center" vertical="center" wrapText="1"/>
    </xf>
    <xf numFmtId="9" fontId="23" fillId="0" borderId="25" xfId="11" applyFont="1" applyFill="1" applyBorder="1" applyAlignment="1" applyProtection="1">
      <alignment horizontal="center" vertical="center" wrapText="1"/>
      <protection locked="0"/>
    </xf>
    <xf numFmtId="9" fontId="34" fillId="8" borderId="25" xfId="10" applyNumberFormat="1" applyFont="1" applyFill="1" applyBorder="1" applyAlignment="1">
      <alignment horizontal="center" vertical="center" wrapText="1"/>
    </xf>
    <xf numFmtId="9" fontId="23" fillId="8" borderId="25" xfId="10" applyNumberFormat="1" applyFont="1" applyFill="1" applyBorder="1" applyAlignment="1" applyProtection="1">
      <alignment horizontal="center" vertical="center" wrapText="1"/>
      <protection locked="0"/>
    </xf>
    <xf numFmtId="0" fontId="33" fillId="8" borderId="25" xfId="1" applyFont="1" applyFill="1" applyBorder="1" applyAlignment="1">
      <alignment horizontal="center" vertical="center" wrapText="1"/>
    </xf>
    <xf numFmtId="9" fontId="23" fillId="0" borderId="25" xfId="23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</xf>
    <xf numFmtId="0" fontId="5" fillId="0" borderId="25" xfId="10" applyFont="1" applyBorder="1" applyAlignment="1" applyProtection="1">
      <alignment horizontal="center" vertical="center" wrapText="1"/>
      <protection locked="0"/>
    </xf>
    <xf numFmtId="9" fontId="2" fillId="0" borderId="25" xfId="23" applyFont="1" applyBorder="1" applyAlignment="1">
      <alignment horizontal="center" vertical="center" wrapText="1"/>
    </xf>
    <xf numFmtId="0" fontId="2" fillId="23" borderId="25" xfId="0" applyFont="1" applyFill="1" applyBorder="1" applyAlignment="1">
      <alignment horizontal="center" vertical="center" wrapText="1"/>
    </xf>
    <xf numFmtId="9" fontId="23" fillId="8" borderId="25" xfId="0" applyNumberFormat="1" applyFont="1" applyFill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" fontId="2" fillId="0" borderId="25" xfId="5" applyNumberFormat="1" applyFont="1" applyBorder="1" applyAlignment="1">
      <alignment horizontal="center" vertical="center" wrapText="1"/>
    </xf>
    <xf numFmtId="9" fontId="2" fillId="0" borderId="25" xfId="23" applyFont="1" applyFill="1" applyBorder="1" applyAlignment="1">
      <alignment horizontal="center" vertical="center" wrapText="1"/>
    </xf>
    <xf numFmtId="0" fontId="45" fillId="8" borderId="25" xfId="0" applyFont="1" applyFill="1" applyBorder="1" applyAlignment="1">
      <alignment horizontal="center" vertical="center" wrapText="1"/>
    </xf>
    <xf numFmtId="0" fontId="28" fillId="8" borderId="25" xfId="10" applyFont="1" applyFill="1" applyBorder="1" applyAlignment="1">
      <alignment horizontal="center" vertical="center" wrapText="1"/>
    </xf>
    <xf numFmtId="10" fontId="34" fillId="0" borderId="25" xfId="10" applyNumberFormat="1" applyFont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1" fontId="34" fillId="8" borderId="25" xfId="10" applyNumberFormat="1" applyFont="1" applyFill="1" applyBorder="1" applyAlignment="1">
      <alignment horizontal="center" vertical="center" wrapText="1"/>
    </xf>
    <xf numFmtId="9" fontId="34" fillId="0" borderId="25" xfId="23" applyFont="1" applyBorder="1" applyAlignment="1">
      <alignment horizontal="center" vertical="center" wrapText="1"/>
    </xf>
    <xf numFmtId="1" fontId="2" fillId="8" borderId="25" xfId="0" applyNumberFormat="1" applyFont="1" applyFill="1" applyBorder="1" applyAlignment="1">
      <alignment horizontal="center" vertical="center" wrapText="1"/>
    </xf>
    <xf numFmtId="0" fontId="31" fillId="3" borderId="50" xfId="10" applyFont="1" applyFill="1" applyBorder="1" applyAlignment="1" applyProtection="1">
      <alignment horizontal="center" vertical="center" wrapText="1"/>
      <protection locked="0"/>
    </xf>
    <xf numFmtId="0" fontId="31" fillId="3" borderId="51" xfId="10" applyFont="1" applyFill="1" applyBorder="1" applyAlignment="1" applyProtection="1">
      <alignment horizontal="center" vertical="center" wrapText="1"/>
      <protection locked="0"/>
    </xf>
    <xf numFmtId="0" fontId="31" fillId="3" borderId="52" xfId="10" applyFont="1" applyFill="1" applyBorder="1" applyAlignment="1" applyProtection="1">
      <alignment horizontal="center" vertical="center" wrapText="1"/>
      <protection locked="0"/>
    </xf>
    <xf numFmtId="9" fontId="23" fillId="0" borderId="25" xfId="0" applyNumberFormat="1" applyFont="1" applyBorder="1" applyAlignment="1">
      <alignment horizontal="center" vertical="center" wrapText="1"/>
    </xf>
    <xf numFmtId="49" fontId="23" fillId="0" borderId="25" xfId="1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9" fontId="23" fillId="0" borderId="25" xfId="0" applyNumberFormat="1" applyFont="1" applyBorder="1" applyAlignment="1">
      <alignment horizontal="center" vertical="center" wrapText="1" shrinkToFit="1"/>
    </xf>
    <xf numFmtId="1" fontId="23" fillId="8" borderId="25" xfId="10" applyNumberFormat="1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9" fontId="41" fillId="0" borderId="25" xfId="23" applyFont="1" applyBorder="1" applyAlignment="1">
      <alignment horizontal="center" vertical="center" wrapText="1"/>
    </xf>
    <xf numFmtId="9" fontId="1" fillId="0" borderId="25" xfId="23" applyFont="1" applyBorder="1" applyAlignment="1">
      <alignment horizontal="center" vertical="center" wrapText="1"/>
    </xf>
    <xf numFmtId="1" fontId="34" fillId="0" borderId="25" xfId="10" applyNumberFormat="1" applyFont="1" applyBorder="1" applyAlignment="1">
      <alignment horizontal="center" vertical="center" wrapText="1"/>
    </xf>
    <xf numFmtId="9" fontId="34" fillId="8" borderId="25" xfId="10" applyNumberFormat="1" applyFont="1" applyFill="1" applyBorder="1" applyAlignment="1" applyProtection="1">
      <alignment horizontal="center" vertical="center" wrapText="1"/>
      <protection locked="0"/>
    </xf>
    <xf numFmtId="9" fontId="5" fillId="0" borderId="25" xfId="23" applyFont="1" applyBorder="1" applyAlignment="1" applyProtection="1">
      <alignment horizontal="center" vertical="center" wrapText="1"/>
      <protection locked="0"/>
    </xf>
    <xf numFmtId="0" fontId="12" fillId="8" borderId="25" xfId="10" applyFont="1" applyFill="1" applyBorder="1" applyAlignment="1" applyProtection="1">
      <alignment horizontal="center" vertical="center" wrapText="1"/>
      <protection locked="0"/>
    </xf>
    <xf numFmtId="0" fontId="7" fillId="0" borderId="25" xfId="10" applyFont="1" applyBorder="1" applyAlignment="1" applyProtection="1">
      <alignment horizontal="center" vertical="center" wrapText="1"/>
      <protection locked="0"/>
    </xf>
    <xf numFmtId="9" fontId="23" fillId="0" borderId="25" xfId="23" applyFont="1" applyBorder="1" applyAlignment="1">
      <alignment horizontal="center" vertical="center" wrapText="1"/>
    </xf>
    <xf numFmtId="9" fontId="1" fillId="0" borderId="77" xfId="10" applyNumberFormat="1" applyBorder="1" applyAlignment="1">
      <alignment horizontal="center" vertical="center" wrapText="1"/>
    </xf>
    <xf numFmtId="9" fontId="1" fillId="0" borderId="1" xfId="10" applyNumberFormat="1" applyBorder="1" applyAlignment="1">
      <alignment horizontal="center" vertical="center" wrapText="1"/>
    </xf>
    <xf numFmtId="9" fontId="1" fillId="0" borderId="76" xfId="10" applyNumberFormat="1" applyBorder="1" applyAlignment="1">
      <alignment horizontal="center" vertical="center" wrapText="1"/>
    </xf>
    <xf numFmtId="0" fontId="23" fillId="17" borderId="25" xfId="0" applyFont="1" applyFill="1" applyBorder="1" applyAlignment="1">
      <alignment horizontal="left" vertical="center" wrapText="1"/>
    </xf>
    <xf numFmtId="9" fontId="2" fillId="8" borderId="26" xfId="23" applyFont="1" applyFill="1" applyBorder="1" applyAlignment="1">
      <alignment horizontal="center" vertical="center" wrapText="1"/>
    </xf>
    <xf numFmtId="9" fontId="2" fillId="8" borderId="28" xfId="23" applyFont="1" applyFill="1" applyBorder="1" applyAlignment="1">
      <alignment horizontal="center" vertical="center" wrapText="1"/>
    </xf>
    <xf numFmtId="9" fontId="2" fillId="8" borderId="76" xfId="23" applyFont="1" applyFill="1" applyBorder="1" applyAlignment="1">
      <alignment horizontal="center" vertical="center" wrapText="1"/>
    </xf>
    <xf numFmtId="0" fontId="34" fillId="8" borderId="26" xfId="10" applyFont="1" applyFill="1" applyBorder="1" applyAlignment="1">
      <alignment horizontal="left" vertical="center" wrapText="1"/>
    </xf>
  </cellXfs>
  <cellStyles count="24">
    <cellStyle name="Millares" xfId="22" builtinId="3"/>
    <cellStyle name="Millares 2" xfId="9"/>
    <cellStyle name="Millares 2 2" xfId="14"/>
    <cellStyle name="Millares 3" xfId="19"/>
    <cellStyle name="Moneda 2" xfId="20"/>
    <cellStyle name="Normal" xfId="0" builtinId="0"/>
    <cellStyle name="Normal 2" xfId="2"/>
    <cellStyle name="Normal 2 2" xfId="5"/>
    <cellStyle name="Normal 2 3" xfId="18"/>
    <cellStyle name="Normal 2 4" xfId="15"/>
    <cellStyle name="Normal 3" xfId="3"/>
    <cellStyle name="Normal 4" xfId="4"/>
    <cellStyle name="Normal 5" xfId="7"/>
    <cellStyle name="Normal 5 2" xfId="12"/>
    <cellStyle name="Normal 6" xfId="10"/>
    <cellStyle name="Normal 6 2" xfId="16"/>
    <cellStyle name="Normal 7" xfId="1"/>
    <cellStyle name="Normal 7 2" xfId="17"/>
    <cellStyle name="Normal 8" xfId="21"/>
    <cellStyle name="Porcentaje" xfId="23" builtinId="5"/>
    <cellStyle name="Porcentaje 2" xfId="6"/>
    <cellStyle name="Porcentaje 3" xfId="8"/>
    <cellStyle name="Porcentaje 3 2" xfId="13"/>
    <cellStyle name="Porcentaje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696685</xdr:colOff>
      <xdr:row>0</xdr:row>
      <xdr:rowOff>43542</xdr:rowOff>
    </xdr:from>
    <xdr:to>
      <xdr:col>10</xdr:col>
      <xdr:colOff>317500</xdr:colOff>
      <xdr:row>2</xdr:row>
      <xdr:rowOff>279399</xdr:rowOff>
    </xdr:to>
    <xdr:pic>
      <xdr:nvPicPr>
        <xdr:cNvPr id="2" name="Google Shape;44;p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523185" y="43542"/>
          <a:ext cx="1983015" cy="9216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259897</xdr:colOff>
      <xdr:row>0</xdr:row>
      <xdr:rowOff>0</xdr:rowOff>
    </xdr:from>
    <xdr:to>
      <xdr:col>22</xdr:col>
      <xdr:colOff>174172</xdr:colOff>
      <xdr:row>2</xdr:row>
      <xdr:rowOff>228600</xdr:rowOff>
    </xdr:to>
    <xdr:pic>
      <xdr:nvPicPr>
        <xdr:cNvPr id="3" name="Google Shape;53;p2" descr="A logo of a plane and a hand&#10;&#10;Description automatically generated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20148097" y="0"/>
          <a:ext cx="926646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1439041</xdr:colOff>
      <xdr:row>0</xdr:row>
      <xdr:rowOff>0</xdr:rowOff>
    </xdr:from>
    <xdr:to>
      <xdr:col>8</xdr:col>
      <xdr:colOff>47171</xdr:colOff>
      <xdr:row>2</xdr:row>
      <xdr:rowOff>266700</xdr:rowOff>
    </xdr:to>
    <xdr:pic>
      <xdr:nvPicPr>
        <xdr:cNvPr id="2" name="Google Shape;44;p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554341" y="0"/>
          <a:ext cx="2113330" cy="109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434522</xdr:colOff>
      <xdr:row>0</xdr:row>
      <xdr:rowOff>76200</xdr:rowOff>
    </xdr:from>
    <xdr:to>
      <xdr:col>14</xdr:col>
      <xdr:colOff>1562872</xdr:colOff>
      <xdr:row>2</xdr:row>
      <xdr:rowOff>336369</xdr:rowOff>
    </xdr:to>
    <xdr:pic>
      <xdr:nvPicPr>
        <xdr:cNvPr id="3" name="Google Shape;53;p2" descr="A logo of a plane and a hand&#10;&#10;Description automatically generated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8620922" y="76200"/>
          <a:ext cx="1128350" cy="1085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202746</xdr:colOff>
      <xdr:row>0</xdr:row>
      <xdr:rowOff>47625</xdr:rowOff>
    </xdr:from>
    <xdr:to>
      <xdr:col>17</xdr:col>
      <xdr:colOff>323850</xdr:colOff>
      <xdr:row>2</xdr:row>
      <xdr:rowOff>228600</xdr:rowOff>
    </xdr:to>
    <xdr:pic>
      <xdr:nvPicPr>
        <xdr:cNvPr id="2" name="Google Shape;53;p2" descr="A logo of a plane and a hand&#10;&#10;Description automatically generated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6299996" y="47625"/>
          <a:ext cx="787854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0</xdr:row>
      <xdr:rowOff>0</xdr:rowOff>
    </xdr:from>
    <xdr:to>
      <xdr:col>8</xdr:col>
      <xdr:colOff>507687</xdr:colOff>
      <xdr:row>2</xdr:row>
      <xdr:rowOff>219075</xdr:rowOff>
    </xdr:to>
    <xdr:pic>
      <xdr:nvPicPr>
        <xdr:cNvPr id="3" name="Google Shape;44;p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7639050" y="0"/>
          <a:ext cx="1736412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621845</xdr:colOff>
      <xdr:row>0</xdr:row>
      <xdr:rowOff>152400</xdr:rowOff>
    </xdr:from>
    <xdr:to>
      <xdr:col>9</xdr:col>
      <xdr:colOff>473395</xdr:colOff>
      <xdr:row>2</xdr:row>
      <xdr:rowOff>256086</xdr:rowOff>
    </xdr:to>
    <xdr:pic>
      <xdr:nvPicPr>
        <xdr:cNvPr id="2" name="Google Shape;44;p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8965745" y="152400"/>
          <a:ext cx="2061350" cy="967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1558924</xdr:colOff>
      <xdr:row>0</xdr:row>
      <xdr:rowOff>203200</xdr:rowOff>
    </xdr:from>
    <xdr:to>
      <xdr:col>15</xdr:col>
      <xdr:colOff>254588</xdr:colOff>
      <xdr:row>2</xdr:row>
      <xdr:rowOff>212725</xdr:rowOff>
    </xdr:to>
    <xdr:pic>
      <xdr:nvPicPr>
        <xdr:cNvPr id="3" name="Google Shape;53;p2" descr="A logo of a plane and a hand&#10;&#10;Description automatically generated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8856324" y="203200"/>
          <a:ext cx="1019764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P982"/>
  <sheetViews>
    <sheetView showGridLines="0" zoomScale="70" zoomScaleNormal="70" workbookViewId="0">
      <pane ySplit="7" topLeftCell="A8" activePane="bottomLeft" state="frozen"/>
      <selection activeCell="K8" sqref="K8"/>
      <selection pane="bottomLeft" activeCell="B9" sqref="B9"/>
    </sheetView>
  </sheetViews>
  <sheetFormatPr baseColWidth="10" defaultColWidth="12.6640625" defaultRowHeight="13.8" x14ac:dyDescent="0.3"/>
  <cols>
    <col min="1" max="1" width="2.109375" style="1" customWidth="1"/>
    <col min="2" max="2" width="25.33203125" style="1" customWidth="1"/>
    <col min="3" max="3" width="31.6640625" style="1" customWidth="1"/>
    <col min="4" max="4" width="30.5546875" style="1" customWidth="1"/>
    <col min="5" max="5" width="10.6640625" style="1" customWidth="1"/>
    <col min="6" max="6" width="14.6640625" style="1" customWidth="1"/>
    <col min="7" max="7" width="14.33203125" style="1" customWidth="1"/>
    <col min="8" max="8" width="13.44140625" style="1" customWidth="1"/>
    <col min="9" max="9" width="39.33203125" style="1" customWidth="1"/>
    <col min="10" max="13" width="10.44140625" style="1" customWidth="1"/>
    <col min="14" max="14" width="52.44140625" style="1" customWidth="1"/>
    <col min="15" max="15" width="55.33203125" style="1" customWidth="1"/>
    <col min="16" max="16" width="46.44140625" style="1" customWidth="1"/>
    <col min="17" max="26" width="9.109375" style="1" customWidth="1"/>
    <col min="27" max="16384" width="12.6640625" style="1"/>
  </cols>
  <sheetData>
    <row r="1" spans="2:16" ht="12.75" customHeight="1" x14ac:dyDescent="0.3">
      <c r="B1" s="447" t="s">
        <v>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2:16" ht="12.75" customHeight="1" x14ac:dyDescent="0.3">
      <c r="B2" s="447" t="s">
        <v>1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2:16" ht="19.2" customHeight="1" x14ac:dyDescent="0.3">
      <c r="B3" s="449" t="s">
        <v>2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1"/>
    </row>
    <row r="4" spans="2:16" ht="19.2" customHeight="1" x14ac:dyDescent="0.3">
      <c r="B4" s="449" t="s">
        <v>3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1"/>
    </row>
    <row r="5" spans="2:16" ht="12.75" customHeight="1" x14ac:dyDescent="0.3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452">
        <v>9</v>
      </c>
      <c r="K5" s="453"/>
      <c r="L5" s="453"/>
      <c r="M5" s="454"/>
      <c r="N5" s="3">
        <v>10</v>
      </c>
      <c r="O5" s="2">
        <v>11</v>
      </c>
      <c r="P5" s="2">
        <v>12</v>
      </c>
    </row>
    <row r="6" spans="2:16" ht="18.75" customHeight="1" x14ac:dyDescent="0.3">
      <c r="B6" s="455" t="s">
        <v>4</v>
      </c>
      <c r="C6" s="455" t="s">
        <v>5</v>
      </c>
      <c r="D6" s="455" t="s">
        <v>6</v>
      </c>
      <c r="E6" s="455" t="s">
        <v>7</v>
      </c>
      <c r="F6" s="455" t="s">
        <v>8</v>
      </c>
      <c r="G6" s="455" t="s">
        <v>9</v>
      </c>
      <c r="H6" s="455" t="s">
        <v>10</v>
      </c>
      <c r="I6" s="455" t="s">
        <v>11</v>
      </c>
      <c r="J6" s="457" t="s">
        <v>12</v>
      </c>
      <c r="K6" s="458"/>
      <c r="L6" s="458"/>
      <c r="M6" s="458"/>
      <c r="N6" s="455" t="s">
        <v>13</v>
      </c>
      <c r="O6" s="455" t="s">
        <v>14</v>
      </c>
      <c r="P6" s="455" t="s">
        <v>15</v>
      </c>
    </row>
    <row r="7" spans="2:16" ht="12.75" customHeight="1" x14ac:dyDescent="0.3">
      <c r="B7" s="456"/>
      <c r="C7" s="456"/>
      <c r="D7" s="456"/>
      <c r="E7" s="456"/>
      <c r="F7" s="456"/>
      <c r="G7" s="456"/>
      <c r="H7" s="456"/>
      <c r="I7" s="456"/>
      <c r="J7" s="457" t="s">
        <v>16</v>
      </c>
      <c r="K7" s="458"/>
      <c r="L7" s="458"/>
      <c r="M7" s="458"/>
      <c r="N7" s="456"/>
      <c r="O7" s="456"/>
      <c r="P7" s="456"/>
    </row>
    <row r="8" spans="2:16" ht="12.75" customHeight="1" x14ac:dyDescent="0.3">
      <c r="B8" s="456"/>
      <c r="C8" s="456"/>
      <c r="D8" s="456"/>
      <c r="E8" s="456"/>
      <c r="F8" s="456"/>
      <c r="G8" s="456"/>
      <c r="H8" s="456"/>
      <c r="I8" s="456"/>
      <c r="J8" s="4">
        <v>2025</v>
      </c>
      <c r="K8" s="4">
        <v>2026</v>
      </c>
      <c r="L8" s="4">
        <v>2027</v>
      </c>
      <c r="M8" s="4">
        <v>2028</v>
      </c>
      <c r="N8" s="456"/>
      <c r="O8" s="456"/>
      <c r="P8" s="456"/>
    </row>
    <row r="9" spans="2:16" ht="171" customHeight="1" x14ac:dyDescent="0.3">
      <c r="B9" s="5" t="s">
        <v>17</v>
      </c>
      <c r="C9" s="5" t="s">
        <v>18</v>
      </c>
      <c r="D9" s="5" t="s">
        <v>19</v>
      </c>
      <c r="E9" s="6">
        <v>0.377</v>
      </c>
      <c r="F9" s="6">
        <v>0.5</v>
      </c>
      <c r="G9" s="5" t="s">
        <v>20</v>
      </c>
      <c r="H9" s="5" t="s">
        <v>21</v>
      </c>
      <c r="I9" s="5" t="s">
        <v>22</v>
      </c>
      <c r="J9" s="7">
        <v>0.4</v>
      </c>
      <c r="K9" s="7">
        <v>0.43</v>
      </c>
      <c r="L9" s="8">
        <v>0.46100000000000002</v>
      </c>
      <c r="M9" s="8">
        <v>0.5</v>
      </c>
      <c r="N9" s="5" t="s">
        <v>23</v>
      </c>
      <c r="O9" s="5" t="s">
        <v>24</v>
      </c>
      <c r="P9" s="5" t="s">
        <v>25</v>
      </c>
    </row>
    <row r="10" spans="2:16" ht="163.19999999999999" customHeight="1" x14ac:dyDescent="0.3">
      <c r="B10" s="9" t="s">
        <v>26</v>
      </c>
      <c r="C10" s="9" t="s">
        <v>27</v>
      </c>
      <c r="D10" s="9" t="s">
        <v>28</v>
      </c>
      <c r="E10" s="10">
        <v>0</v>
      </c>
      <c r="F10" s="10">
        <v>1</v>
      </c>
      <c r="G10" s="9" t="s">
        <v>29</v>
      </c>
      <c r="H10" s="9" t="s">
        <v>21</v>
      </c>
      <c r="I10" s="9" t="s">
        <v>30</v>
      </c>
      <c r="J10" s="10">
        <v>0.1</v>
      </c>
      <c r="K10" s="10">
        <v>0.2</v>
      </c>
      <c r="L10" s="10">
        <v>0.5</v>
      </c>
      <c r="M10" s="10">
        <v>1</v>
      </c>
      <c r="N10" s="5" t="s">
        <v>31</v>
      </c>
      <c r="O10" s="5" t="s">
        <v>32</v>
      </c>
      <c r="P10" s="5" t="s">
        <v>33</v>
      </c>
    </row>
    <row r="11" spans="2:16" ht="163.19999999999999" customHeight="1" x14ac:dyDescent="0.3">
      <c r="B11" s="88" t="s">
        <v>34</v>
      </c>
      <c r="C11" s="12" t="s">
        <v>35</v>
      </c>
      <c r="D11" s="12" t="s">
        <v>36</v>
      </c>
      <c r="E11" s="13">
        <v>0.90529999999999999</v>
      </c>
      <c r="F11" s="14">
        <v>0.92</v>
      </c>
      <c r="G11" s="11" t="s">
        <v>37</v>
      </c>
      <c r="H11" s="11" t="s">
        <v>38</v>
      </c>
      <c r="I11" s="11" t="s">
        <v>39</v>
      </c>
      <c r="J11" s="15">
        <v>0.91</v>
      </c>
      <c r="K11" s="16">
        <v>0.91500000000000004</v>
      </c>
      <c r="L11" s="16">
        <v>0.91800000000000004</v>
      </c>
      <c r="M11" s="15">
        <v>0.92</v>
      </c>
      <c r="N11" s="17" t="s">
        <v>40</v>
      </c>
      <c r="O11" s="11" t="s">
        <v>41</v>
      </c>
      <c r="P11" s="11" t="s">
        <v>42</v>
      </c>
    </row>
    <row r="12" spans="2:16" s="22" customFormat="1" ht="163.19999999999999" customHeight="1" x14ac:dyDescent="0.3">
      <c r="B12" s="459" t="s">
        <v>43</v>
      </c>
      <c r="C12" s="18" t="s">
        <v>44</v>
      </c>
      <c r="D12" s="18" t="s">
        <v>45</v>
      </c>
      <c r="E12" s="19">
        <v>0.8</v>
      </c>
      <c r="F12" s="19">
        <v>0.9</v>
      </c>
      <c r="G12" s="18" t="s">
        <v>46</v>
      </c>
      <c r="H12" s="18" t="s">
        <v>47</v>
      </c>
      <c r="I12" s="18" t="s">
        <v>48</v>
      </c>
      <c r="J12" s="20">
        <v>82.5</v>
      </c>
      <c r="K12" s="20">
        <v>85</v>
      </c>
      <c r="L12" s="20">
        <v>87.5</v>
      </c>
      <c r="M12" s="20">
        <v>90</v>
      </c>
      <c r="N12" s="21" t="s">
        <v>49</v>
      </c>
      <c r="O12" s="21" t="s">
        <v>50</v>
      </c>
      <c r="P12" s="21" t="s">
        <v>51</v>
      </c>
    </row>
    <row r="13" spans="2:16" s="22" customFormat="1" ht="163.19999999999999" customHeight="1" x14ac:dyDescent="0.3">
      <c r="B13" s="459"/>
      <c r="C13" s="21" t="s">
        <v>52</v>
      </c>
      <c r="D13" s="18" t="s">
        <v>53</v>
      </c>
      <c r="E13" s="23">
        <v>0</v>
      </c>
      <c r="F13" s="23">
        <v>0</v>
      </c>
      <c r="G13" s="18" t="s">
        <v>54</v>
      </c>
      <c r="H13" s="18" t="s">
        <v>55</v>
      </c>
      <c r="I13" s="18" t="s">
        <v>56</v>
      </c>
      <c r="J13" s="23">
        <v>0</v>
      </c>
      <c r="K13" s="23">
        <v>0</v>
      </c>
      <c r="L13" s="23">
        <v>0</v>
      </c>
      <c r="M13" s="23">
        <v>0</v>
      </c>
      <c r="N13" s="21" t="s">
        <v>57</v>
      </c>
      <c r="O13" s="21" t="s">
        <v>58</v>
      </c>
      <c r="P13" s="21" t="s">
        <v>59</v>
      </c>
    </row>
    <row r="14" spans="2:16" s="22" customFormat="1" ht="163.19999999999999" customHeight="1" x14ac:dyDescent="0.3">
      <c r="B14" s="459"/>
      <c r="C14" s="24" t="s">
        <v>60</v>
      </c>
      <c r="D14" s="18" t="s">
        <v>61</v>
      </c>
      <c r="E14" s="23">
        <v>0.5</v>
      </c>
      <c r="F14" s="23">
        <v>1</v>
      </c>
      <c r="G14" s="18" t="s">
        <v>62</v>
      </c>
      <c r="H14" s="18" t="s">
        <v>63</v>
      </c>
      <c r="I14" s="18" t="s">
        <v>64</v>
      </c>
      <c r="J14" s="23">
        <v>0.6</v>
      </c>
      <c r="K14" s="23">
        <v>0.7</v>
      </c>
      <c r="L14" s="23">
        <v>0.8</v>
      </c>
      <c r="M14" s="23">
        <v>1</v>
      </c>
      <c r="N14" s="21" t="s">
        <v>65</v>
      </c>
      <c r="O14" s="25" t="s">
        <v>66</v>
      </c>
      <c r="P14" s="21" t="s">
        <v>67</v>
      </c>
    </row>
    <row r="16" spans="2:16" ht="81" customHeight="1" x14ac:dyDescent="0.3">
      <c r="B16" s="26"/>
      <c r="C16" s="27"/>
      <c r="D16" s="27"/>
      <c r="E16" s="27"/>
      <c r="F16" s="27"/>
      <c r="G16" s="27"/>
      <c r="H16" s="27"/>
    </row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</sheetData>
  <mergeCells count="19">
    <mergeCell ref="P6:P8"/>
    <mergeCell ref="J7:M7"/>
    <mergeCell ref="B12:B14"/>
    <mergeCell ref="G6:G8"/>
    <mergeCell ref="H6:H8"/>
    <mergeCell ref="I6:I8"/>
    <mergeCell ref="J6:M6"/>
    <mergeCell ref="N6:N8"/>
    <mergeCell ref="O6:O8"/>
    <mergeCell ref="B6:B8"/>
    <mergeCell ref="C6:C8"/>
    <mergeCell ref="D6:D8"/>
    <mergeCell ref="E6:E8"/>
    <mergeCell ref="F6:F8"/>
    <mergeCell ref="B1:P1"/>
    <mergeCell ref="B2:P2"/>
    <mergeCell ref="B3:P3"/>
    <mergeCell ref="B4:P4"/>
    <mergeCell ref="J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12"/>
  <sheetViews>
    <sheetView showGridLines="0" zoomScale="80" zoomScaleNormal="80" workbookViewId="0">
      <pane ySplit="8" topLeftCell="A9" activePane="bottomLeft" state="frozen"/>
      <selection activeCell="K8" sqref="K8"/>
      <selection pane="bottomLeft" activeCell="C9" sqref="C9:C10"/>
    </sheetView>
  </sheetViews>
  <sheetFormatPr baseColWidth="10" defaultColWidth="9.109375" defaultRowHeight="13.2" x14ac:dyDescent="0.25"/>
  <cols>
    <col min="1" max="1" width="2.109375" style="28" customWidth="1"/>
    <col min="2" max="2" width="16.6640625" style="28" customWidth="1"/>
    <col min="3" max="3" width="19.5546875" style="28" customWidth="1"/>
    <col min="4" max="4" width="17.33203125" style="28" customWidth="1"/>
    <col min="5" max="5" width="10.6640625" style="28" customWidth="1"/>
    <col min="6" max="6" width="14.6640625" style="28" customWidth="1"/>
    <col min="7" max="7" width="14.33203125" style="28" customWidth="1"/>
    <col min="8" max="8" width="13.44140625" style="28" customWidth="1"/>
    <col min="9" max="9" width="14.33203125" style="28" customWidth="1"/>
    <col min="10" max="12" width="5.5546875" style="28" customWidth="1"/>
    <col min="13" max="13" width="5.88671875" style="28" customWidth="1"/>
    <col min="14" max="14" width="37.88671875" style="28" bestFit="1" customWidth="1"/>
    <col min="15" max="15" width="34.5546875" style="28" bestFit="1" customWidth="1"/>
    <col min="16" max="16" width="20.109375" style="28" bestFit="1" customWidth="1"/>
    <col min="17" max="257" width="9.109375" style="28"/>
    <col min="258" max="258" width="16.6640625" style="28" customWidth="1"/>
    <col min="259" max="259" width="19.5546875" style="28" customWidth="1"/>
    <col min="260" max="260" width="15.5546875" style="28" customWidth="1"/>
    <col min="261" max="261" width="10.6640625" style="28" customWidth="1"/>
    <col min="262" max="262" width="14.6640625" style="28" customWidth="1"/>
    <col min="263" max="263" width="14.33203125" style="28" customWidth="1"/>
    <col min="264" max="264" width="13.44140625" style="28" customWidth="1"/>
    <col min="265" max="265" width="12.88671875" style="28" customWidth="1"/>
    <col min="266" max="268" width="5.5546875" style="28" customWidth="1"/>
    <col min="269" max="269" width="5.88671875" style="28" customWidth="1"/>
    <col min="270" max="270" width="13.6640625" style="28" customWidth="1"/>
    <col min="271" max="271" width="16.44140625" style="28" customWidth="1"/>
    <col min="272" max="272" width="13.6640625" style="28" customWidth="1"/>
    <col min="273" max="513" width="9.109375" style="28"/>
    <col min="514" max="514" width="16.6640625" style="28" customWidth="1"/>
    <col min="515" max="515" width="19.5546875" style="28" customWidth="1"/>
    <col min="516" max="516" width="15.5546875" style="28" customWidth="1"/>
    <col min="517" max="517" width="10.6640625" style="28" customWidth="1"/>
    <col min="518" max="518" width="14.6640625" style="28" customWidth="1"/>
    <col min="519" max="519" width="14.33203125" style="28" customWidth="1"/>
    <col min="520" max="520" width="13.44140625" style="28" customWidth="1"/>
    <col min="521" max="521" width="12.88671875" style="28" customWidth="1"/>
    <col min="522" max="524" width="5.5546875" style="28" customWidth="1"/>
    <col min="525" max="525" width="5.88671875" style="28" customWidth="1"/>
    <col min="526" max="526" width="13.6640625" style="28" customWidth="1"/>
    <col min="527" max="527" width="16.44140625" style="28" customWidth="1"/>
    <col min="528" max="528" width="13.6640625" style="28" customWidth="1"/>
    <col min="529" max="769" width="9.109375" style="28"/>
    <col min="770" max="770" width="16.6640625" style="28" customWidth="1"/>
    <col min="771" max="771" width="19.5546875" style="28" customWidth="1"/>
    <col min="772" max="772" width="15.5546875" style="28" customWidth="1"/>
    <col min="773" max="773" width="10.6640625" style="28" customWidth="1"/>
    <col min="774" max="774" width="14.6640625" style="28" customWidth="1"/>
    <col min="775" max="775" width="14.33203125" style="28" customWidth="1"/>
    <col min="776" max="776" width="13.44140625" style="28" customWidth="1"/>
    <col min="777" max="777" width="12.88671875" style="28" customWidth="1"/>
    <col min="778" max="780" width="5.5546875" style="28" customWidth="1"/>
    <col min="781" max="781" width="5.88671875" style="28" customWidth="1"/>
    <col min="782" max="782" width="13.6640625" style="28" customWidth="1"/>
    <col min="783" max="783" width="16.44140625" style="28" customWidth="1"/>
    <col min="784" max="784" width="13.6640625" style="28" customWidth="1"/>
    <col min="785" max="1025" width="9.109375" style="28"/>
    <col min="1026" max="1026" width="16.6640625" style="28" customWidth="1"/>
    <col min="1027" max="1027" width="19.5546875" style="28" customWidth="1"/>
    <col min="1028" max="1028" width="15.5546875" style="28" customWidth="1"/>
    <col min="1029" max="1029" width="10.6640625" style="28" customWidth="1"/>
    <col min="1030" max="1030" width="14.6640625" style="28" customWidth="1"/>
    <col min="1031" max="1031" width="14.33203125" style="28" customWidth="1"/>
    <col min="1032" max="1032" width="13.44140625" style="28" customWidth="1"/>
    <col min="1033" max="1033" width="12.88671875" style="28" customWidth="1"/>
    <col min="1034" max="1036" width="5.5546875" style="28" customWidth="1"/>
    <col min="1037" max="1037" width="5.88671875" style="28" customWidth="1"/>
    <col min="1038" max="1038" width="13.6640625" style="28" customWidth="1"/>
    <col min="1039" max="1039" width="16.44140625" style="28" customWidth="1"/>
    <col min="1040" max="1040" width="13.6640625" style="28" customWidth="1"/>
    <col min="1041" max="1281" width="9.109375" style="28"/>
    <col min="1282" max="1282" width="16.6640625" style="28" customWidth="1"/>
    <col min="1283" max="1283" width="19.5546875" style="28" customWidth="1"/>
    <col min="1284" max="1284" width="15.5546875" style="28" customWidth="1"/>
    <col min="1285" max="1285" width="10.6640625" style="28" customWidth="1"/>
    <col min="1286" max="1286" width="14.6640625" style="28" customWidth="1"/>
    <col min="1287" max="1287" width="14.33203125" style="28" customWidth="1"/>
    <col min="1288" max="1288" width="13.44140625" style="28" customWidth="1"/>
    <col min="1289" max="1289" width="12.88671875" style="28" customWidth="1"/>
    <col min="1290" max="1292" width="5.5546875" style="28" customWidth="1"/>
    <col min="1293" max="1293" width="5.88671875" style="28" customWidth="1"/>
    <col min="1294" max="1294" width="13.6640625" style="28" customWidth="1"/>
    <col min="1295" max="1295" width="16.44140625" style="28" customWidth="1"/>
    <col min="1296" max="1296" width="13.6640625" style="28" customWidth="1"/>
    <col min="1297" max="1537" width="9.109375" style="28"/>
    <col min="1538" max="1538" width="16.6640625" style="28" customWidth="1"/>
    <col min="1539" max="1539" width="19.5546875" style="28" customWidth="1"/>
    <col min="1540" max="1540" width="15.5546875" style="28" customWidth="1"/>
    <col min="1541" max="1541" width="10.6640625" style="28" customWidth="1"/>
    <col min="1542" max="1542" width="14.6640625" style="28" customWidth="1"/>
    <col min="1543" max="1543" width="14.33203125" style="28" customWidth="1"/>
    <col min="1544" max="1544" width="13.44140625" style="28" customWidth="1"/>
    <col min="1545" max="1545" width="12.88671875" style="28" customWidth="1"/>
    <col min="1546" max="1548" width="5.5546875" style="28" customWidth="1"/>
    <col min="1549" max="1549" width="5.88671875" style="28" customWidth="1"/>
    <col min="1550" max="1550" width="13.6640625" style="28" customWidth="1"/>
    <col min="1551" max="1551" width="16.44140625" style="28" customWidth="1"/>
    <col min="1552" max="1552" width="13.6640625" style="28" customWidth="1"/>
    <col min="1553" max="1793" width="9.109375" style="28"/>
    <col min="1794" max="1794" width="16.6640625" style="28" customWidth="1"/>
    <col min="1795" max="1795" width="19.5546875" style="28" customWidth="1"/>
    <col min="1796" max="1796" width="15.5546875" style="28" customWidth="1"/>
    <col min="1797" max="1797" width="10.6640625" style="28" customWidth="1"/>
    <col min="1798" max="1798" width="14.6640625" style="28" customWidth="1"/>
    <col min="1799" max="1799" width="14.33203125" style="28" customWidth="1"/>
    <col min="1800" max="1800" width="13.44140625" style="28" customWidth="1"/>
    <col min="1801" max="1801" width="12.88671875" style="28" customWidth="1"/>
    <col min="1802" max="1804" width="5.5546875" style="28" customWidth="1"/>
    <col min="1805" max="1805" width="5.88671875" style="28" customWidth="1"/>
    <col min="1806" max="1806" width="13.6640625" style="28" customWidth="1"/>
    <col min="1807" max="1807" width="16.44140625" style="28" customWidth="1"/>
    <col min="1808" max="1808" width="13.6640625" style="28" customWidth="1"/>
    <col min="1809" max="2049" width="9.109375" style="28"/>
    <col min="2050" max="2050" width="16.6640625" style="28" customWidth="1"/>
    <col min="2051" max="2051" width="19.5546875" style="28" customWidth="1"/>
    <col min="2052" max="2052" width="15.5546875" style="28" customWidth="1"/>
    <col min="2053" max="2053" width="10.6640625" style="28" customWidth="1"/>
    <col min="2054" max="2054" width="14.6640625" style="28" customWidth="1"/>
    <col min="2055" max="2055" width="14.33203125" style="28" customWidth="1"/>
    <col min="2056" max="2056" width="13.44140625" style="28" customWidth="1"/>
    <col min="2057" max="2057" width="12.88671875" style="28" customWidth="1"/>
    <col min="2058" max="2060" width="5.5546875" style="28" customWidth="1"/>
    <col min="2061" max="2061" width="5.88671875" style="28" customWidth="1"/>
    <col min="2062" max="2062" width="13.6640625" style="28" customWidth="1"/>
    <col min="2063" max="2063" width="16.44140625" style="28" customWidth="1"/>
    <col min="2064" max="2064" width="13.6640625" style="28" customWidth="1"/>
    <col min="2065" max="2305" width="9.109375" style="28"/>
    <col min="2306" max="2306" width="16.6640625" style="28" customWidth="1"/>
    <col min="2307" max="2307" width="19.5546875" style="28" customWidth="1"/>
    <col min="2308" max="2308" width="15.5546875" style="28" customWidth="1"/>
    <col min="2309" max="2309" width="10.6640625" style="28" customWidth="1"/>
    <col min="2310" max="2310" width="14.6640625" style="28" customWidth="1"/>
    <col min="2311" max="2311" width="14.33203125" style="28" customWidth="1"/>
    <col min="2312" max="2312" width="13.44140625" style="28" customWidth="1"/>
    <col min="2313" max="2313" width="12.88671875" style="28" customWidth="1"/>
    <col min="2314" max="2316" width="5.5546875" style="28" customWidth="1"/>
    <col min="2317" max="2317" width="5.88671875" style="28" customWidth="1"/>
    <col min="2318" max="2318" width="13.6640625" style="28" customWidth="1"/>
    <col min="2319" max="2319" width="16.44140625" style="28" customWidth="1"/>
    <col min="2320" max="2320" width="13.6640625" style="28" customWidth="1"/>
    <col min="2321" max="2561" width="9.109375" style="28"/>
    <col min="2562" max="2562" width="16.6640625" style="28" customWidth="1"/>
    <col min="2563" max="2563" width="19.5546875" style="28" customWidth="1"/>
    <col min="2564" max="2564" width="15.5546875" style="28" customWidth="1"/>
    <col min="2565" max="2565" width="10.6640625" style="28" customWidth="1"/>
    <col min="2566" max="2566" width="14.6640625" style="28" customWidth="1"/>
    <col min="2567" max="2567" width="14.33203125" style="28" customWidth="1"/>
    <col min="2568" max="2568" width="13.44140625" style="28" customWidth="1"/>
    <col min="2569" max="2569" width="12.88671875" style="28" customWidth="1"/>
    <col min="2570" max="2572" width="5.5546875" style="28" customWidth="1"/>
    <col min="2573" max="2573" width="5.88671875" style="28" customWidth="1"/>
    <col min="2574" max="2574" width="13.6640625" style="28" customWidth="1"/>
    <col min="2575" max="2575" width="16.44140625" style="28" customWidth="1"/>
    <col min="2576" max="2576" width="13.6640625" style="28" customWidth="1"/>
    <col min="2577" max="2817" width="9.109375" style="28"/>
    <col min="2818" max="2818" width="16.6640625" style="28" customWidth="1"/>
    <col min="2819" max="2819" width="19.5546875" style="28" customWidth="1"/>
    <col min="2820" max="2820" width="15.5546875" style="28" customWidth="1"/>
    <col min="2821" max="2821" width="10.6640625" style="28" customWidth="1"/>
    <col min="2822" max="2822" width="14.6640625" style="28" customWidth="1"/>
    <col min="2823" max="2823" width="14.33203125" style="28" customWidth="1"/>
    <col min="2824" max="2824" width="13.44140625" style="28" customWidth="1"/>
    <col min="2825" max="2825" width="12.88671875" style="28" customWidth="1"/>
    <col min="2826" max="2828" width="5.5546875" style="28" customWidth="1"/>
    <col min="2829" max="2829" width="5.88671875" style="28" customWidth="1"/>
    <col min="2830" max="2830" width="13.6640625" style="28" customWidth="1"/>
    <col min="2831" max="2831" width="16.44140625" style="28" customWidth="1"/>
    <col min="2832" max="2832" width="13.6640625" style="28" customWidth="1"/>
    <col min="2833" max="3073" width="9.109375" style="28"/>
    <col min="3074" max="3074" width="16.6640625" style="28" customWidth="1"/>
    <col min="3075" max="3075" width="19.5546875" style="28" customWidth="1"/>
    <col min="3076" max="3076" width="15.5546875" style="28" customWidth="1"/>
    <col min="3077" max="3077" width="10.6640625" style="28" customWidth="1"/>
    <col min="3078" max="3078" width="14.6640625" style="28" customWidth="1"/>
    <col min="3079" max="3079" width="14.33203125" style="28" customWidth="1"/>
    <col min="3080" max="3080" width="13.44140625" style="28" customWidth="1"/>
    <col min="3081" max="3081" width="12.88671875" style="28" customWidth="1"/>
    <col min="3082" max="3084" width="5.5546875" style="28" customWidth="1"/>
    <col min="3085" max="3085" width="5.88671875" style="28" customWidth="1"/>
    <col min="3086" max="3086" width="13.6640625" style="28" customWidth="1"/>
    <col min="3087" max="3087" width="16.44140625" style="28" customWidth="1"/>
    <col min="3088" max="3088" width="13.6640625" style="28" customWidth="1"/>
    <col min="3089" max="3329" width="9.109375" style="28"/>
    <col min="3330" max="3330" width="16.6640625" style="28" customWidth="1"/>
    <col min="3331" max="3331" width="19.5546875" style="28" customWidth="1"/>
    <col min="3332" max="3332" width="15.5546875" style="28" customWidth="1"/>
    <col min="3333" max="3333" width="10.6640625" style="28" customWidth="1"/>
    <col min="3334" max="3334" width="14.6640625" style="28" customWidth="1"/>
    <col min="3335" max="3335" width="14.33203125" style="28" customWidth="1"/>
    <col min="3336" max="3336" width="13.44140625" style="28" customWidth="1"/>
    <col min="3337" max="3337" width="12.88671875" style="28" customWidth="1"/>
    <col min="3338" max="3340" width="5.5546875" style="28" customWidth="1"/>
    <col min="3341" max="3341" width="5.88671875" style="28" customWidth="1"/>
    <col min="3342" max="3342" width="13.6640625" style="28" customWidth="1"/>
    <col min="3343" max="3343" width="16.44140625" style="28" customWidth="1"/>
    <col min="3344" max="3344" width="13.6640625" style="28" customWidth="1"/>
    <col min="3345" max="3585" width="9.109375" style="28"/>
    <col min="3586" max="3586" width="16.6640625" style="28" customWidth="1"/>
    <col min="3587" max="3587" width="19.5546875" style="28" customWidth="1"/>
    <col min="3588" max="3588" width="15.5546875" style="28" customWidth="1"/>
    <col min="3589" max="3589" width="10.6640625" style="28" customWidth="1"/>
    <col min="3590" max="3590" width="14.6640625" style="28" customWidth="1"/>
    <col min="3591" max="3591" width="14.33203125" style="28" customWidth="1"/>
    <col min="3592" max="3592" width="13.44140625" style="28" customWidth="1"/>
    <col min="3593" max="3593" width="12.88671875" style="28" customWidth="1"/>
    <col min="3594" max="3596" width="5.5546875" style="28" customWidth="1"/>
    <col min="3597" max="3597" width="5.88671875" style="28" customWidth="1"/>
    <col min="3598" max="3598" width="13.6640625" style="28" customWidth="1"/>
    <col min="3599" max="3599" width="16.44140625" style="28" customWidth="1"/>
    <col min="3600" max="3600" width="13.6640625" style="28" customWidth="1"/>
    <col min="3601" max="3841" width="9.109375" style="28"/>
    <col min="3842" max="3842" width="16.6640625" style="28" customWidth="1"/>
    <col min="3843" max="3843" width="19.5546875" style="28" customWidth="1"/>
    <col min="3844" max="3844" width="15.5546875" style="28" customWidth="1"/>
    <col min="3845" max="3845" width="10.6640625" style="28" customWidth="1"/>
    <col min="3846" max="3846" width="14.6640625" style="28" customWidth="1"/>
    <col min="3847" max="3847" width="14.33203125" style="28" customWidth="1"/>
    <col min="3848" max="3848" width="13.44140625" style="28" customWidth="1"/>
    <col min="3849" max="3849" width="12.88671875" style="28" customWidth="1"/>
    <col min="3850" max="3852" width="5.5546875" style="28" customWidth="1"/>
    <col min="3853" max="3853" width="5.88671875" style="28" customWidth="1"/>
    <col min="3854" max="3854" width="13.6640625" style="28" customWidth="1"/>
    <col min="3855" max="3855" width="16.44140625" style="28" customWidth="1"/>
    <col min="3856" max="3856" width="13.6640625" style="28" customWidth="1"/>
    <col min="3857" max="4097" width="9.109375" style="28"/>
    <col min="4098" max="4098" width="16.6640625" style="28" customWidth="1"/>
    <col min="4099" max="4099" width="19.5546875" style="28" customWidth="1"/>
    <col min="4100" max="4100" width="15.5546875" style="28" customWidth="1"/>
    <col min="4101" max="4101" width="10.6640625" style="28" customWidth="1"/>
    <col min="4102" max="4102" width="14.6640625" style="28" customWidth="1"/>
    <col min="4103" max="4103" width="14.33203125" style="28" customWidth="1"/>
    <col min="4104" max="4104" width="13.44140625" style="28" customWidth="1"/>
    <col min="4105" max="4105" width="12.88671875" style="28" customWidth="1"/>
    <col min="4106" max="4108" width="5.5546875" style="28" customWidth="1"/>
    <col min="4109" max="4109" width="5.88671875" style="28" customWidth="1"/>
    <col min="4110" max="4110" width="13.6640625" style="28" customWidth="1"/>
    <col min="4111" max="4111" width="16.44140625" style="28" customWidth="1"/>
    <col min="4112" max="4112" width="13.6640625" style="28" customWidth="1"/>
    <col min="4113" max="4353" width="9.109375" style="28"/>
    <col min="4354" max="4354" width="16.6640625" style="28" customWidth="1"/>
    <col min="4355" max="4355" width="19.5546875" style="28" customWidth="1"/>
    <col min="4356" max="4356" width="15.5546875" style="28" customWidth="1"/>
    <col min="4357" max="4357" width="10.6640625" style="28" customWidth="1"/>
    <col min="4358" max="4358" width="14.6640625" style="28" customWidth="1"/>
    <col min="4359" max="4359" width="14.33203125" style="28" customWidth="1"/>
    <col min="4360" max="4360" width="13.44140625" style="28" customWidth="1"/>
    <col min="4361" max="4361" width="12.88671875" style="28" customWidth="1"/>
    <col min="4362" max="4364" width="5.5546875" style="28" customWidth="1"/>
    <col min="4365" max="4365" width="5.88671875" style="28" customWidth="1"/>
    <col min="4366" max="4366" width="13.6640625" style="28" customWidth="1"/>
    <col min="4367" max="4367" width="16.44140625" style="28" customWidth="1"/>
    <col min="4368" max="4368" width="13.6640625" style="28" customWidth="1"/>
    <col min="4369" max="4609" width="9.109375" style="28"/>
    <col min="4610" max="4610" width="16.6640625" style="28" customWidth="1"/>
    <col min="4611" max="4611" width="19.5546875" style="28" customWidth="1"/>
    <col min="4612" max="4612" width="15.5546875" style="28" customWidth="1"/>
    <col min="4613" max="4613" width="10.6640625" style="28" customWidth="1"/>
    <col min="4614" max="4614" width="14.6640625" style="28" customWidth="1"/>
    <col min="4615" max="4615" width="14.33203125" style="28" customWidth="1"/>
    <col min="4616" max="4616" width="13.44140625" style="28" customWidth="1"/>
    <col min="4617" max="4617" width="12.88671875" style="28" customWidth="1"/>
    <col min="4618" max="4620" width="5.5546875" style="28" customWidth="1"/>
    <col min="4621" max="4621" width="5.88671875" style="28" customWidth="1"/>
    <col min="4622" max="4622" width="13.6640625" style="28" customWidth="1"/>
    <col min="4623" max="4623" width="16.44140625" style="28" customWidth="1"/>
    <col min="4624" max="4624" width="13.6640625" style="28" customWidth="1"/>
    <col min="4625" max="4865" width="9.109375" style="28"/>
    <col min="4866" max="4866" width="16.6640625" style="28" customWidth="1"/>
    <col min="4867" max="4867" width="19.5546875" style="28" customWidth="1"/>
    <col min="4868" max="4868" width="15.5546875" style="28" customWidth="1"/>
    <col min="4869" max="4869" width="10.6640625" style="28" customWidth="1"/>
    <col min="4870" max="4870" width="14.6640625" style="28" customWidth="1"/>
    <col min="4871" max="4871" width="14.33203125" style="28" customWidth="1"/>
    <col min="4872" max="4872" width="13.44140625" style="28" customWidth="1"/>
    <col min="4873" max="4873" width="12.88671875" style="28" customWidth="1"/>
    <col min="4874" max="4876" width="5.5546875" style="28" customWidth="1"/>
    <col min="4877" max="4877" width="5.88671875" style="28" customWidth="1"/>
    <col min="4878" max="4878" width="13.6640625" style="28" customWidth="1"/>
    <col min="4879" max="4879" width="16.44140625" style="28" customWidth="1"/>
    <col min="4880" max="4880" width="13.6640625" style="28" customWidth="1"/>
    <col min="4881" max="5121" width="9.109375" style="28"/>
    <col min="5122" max="5122" width="16.6640625" style="28" customWidth="1"/>
    <col min="5123" max="5123" width="19.5546875" style="28" customWidth="1"/>
    <col min="5124" max="5124" width="15.5546875" style="28" customWidth="1"/>
    <col min="5125" max="5125" width="10.6640625" style="28" customWidth="1"/>
    <col min="5126" max="5126" width="14.6640625" style="28" customWidth="1"/>
    <col min="5127" max="5127" width="14.33203125" style="28" customWidth="1"/>
    <col min="5128" max="5128" width="13.44140625" style="28" customWidth="1"/>
    <col min="5129" max="5129" width="12.88671875" style="28" customWidth="1"/>
    <col min="5130" max="5132" width="5.5546875" style="28" customWidth="1"/>
    <col min="5133" max="5133" width="5.88671875" style="28" customWidth="1"/>
    <col min="5134" max="5134" width="13.6640625" style="28" customWidth="1"/>
    <col min="5135" max="5135" width="16.44140625" style="28" customWidth="1"/>
    <col min="5136" max="5136" width="13.6640625" style="28" customWidth="1"/>
    <col min="5137" max="5377" width="9.109375" style="28"/>
    <col min="5378" max="5378" width="16.6640625" style="28" customWidth="1"/>
    <col min="5379" max="5379" width="19.5546875" style="28" customWidth="1"/>
    <col min="5380" max="5380" width="15.5546875" style="28" customWidth="1"/>
    <col min="5381" max="5381" width="10.6640625" style="28" customWidth="1"/>
    <col min="5382" max="5382" width="14.6640625" style="28" customWidth="1"/>
    <col min="5383" max="5383" width="14.33203125" style="28" customWidth="1"/>
    <col min="5384" max="5384" width="13.44140625" style="28" customWidth="1"/>
    <col min="5385" max="5385" width="12.88671875" style="28" customWidth="1"/>
    <col min="5386" max="5388" width="5.5546875" style="28" customWidth="1"/>
    <col min="5389" max="5389" width="5.88671875" style="28" customWidth="1"/>
    <col min="5390" max="5390" width="13.6640625" style="28" customWidth="1"/>
    <col min="5391" max="5391" width="16.44140625" style="28" customWidth="1"/>
    <col min="5392" max="5392" width="13.6640625" style="28" customWidth="1"/>
    <col min="5393" max="5633" width="9.109375" style="28"/>
    <col min="5634" max="5634" width="16.6640625" style="28" customWidth="1"/>
    <col min="5635" max="5635" width="19.5546875" style="28" customWidth="1"/>
    <col min="5636" max="5636" width="15.5546875" style="28" customWidth="1"/>
    <col min="5637" max="5637" width="10.6640625" style="28" customWidth="1"/>
    <col min="5638" max="5638" width="14.6640625" style="28" customWidth="1"/>
    <col min="5639" max="5639" width="14.33203125" style="28" customWidth="1"/>
    <col min="5640" max="5640" width="13.44140625" style="28" customWidth="1"/>
    <col min="5641" max="5641" width="12.88671875" style="28" customWidth="1"/>
    <col min="5642" max="5644" width="5.5546875" style="28" customWidth="1"/>
    <col min="5645" max="5645" width="5.88671875" style="28" customWidth="1"/>
    <col min="5646" max="5646" width="13.6640625" style="28" customWidth="1"/>
    <col min="5647" max="5647" width="16.44140625" style="28" customWidth="1"/>
    <col min="5648" max="5648" width="13.6640625" style="28" customWidth="1"/>
    <col min="5649" max="5889" width="9.109375" style="28"/>
    <col min="5890" max="5890" width="16.6640625" style="28" customWidth="1"/>
    <col min="5891" max="5891" width="19.5546875" style="28" customWidth="1"/>
    <col min="5892" max="5892" width="15.5546875" style="28" customWidth="1"/>
    <col min="5893" max="5893" width="10.6640625" style="28" customWidth="1"/>
    <col min="5894" max="5894" width="14.6640625" style="28" customWidth="1"/>
    <col min="5895" max="5895" width="14.33203125" style="28" customWidth="1"/>
    <col min="5896" max="5896" width="13.44140625" style="28" customWidth="1"/>
    <col min="5897" max="5897" width="12.88671875" style="28" customWidth="1"/>
    <col min="5898" max="5900" width="5.5546875" style="28" customWidth="1"/>
    <col min="5901" max="5901" width="5.88671875" style="28" customWidth="1"/>
    <col min="5902" max="5902" width="13.6640625" style="28" customWidth="1"/>
    <col min="5903" max="5903" width="16.44140625" style="28" customWidth="1"/>
    <col min="5904" max="5904" width="13.6640625" style="28" customWidth="1"/>
    <col min="5905" max="6145" width="9.109375" style="28"/>
    <col min="6146" max="6146" width="16.6640625" style="28" customWidth="1"/>
    <col min="6147" max="6147" width="19.5546875" style="28" customWidth="1"/>
    <col min="6148" max="6148" width="15.5546875" style="28" customWidth="1"/>
    <col min="6149" max="6149" width="10.6640625" style="28" customWidth="1"/>
    <col min="6150" max="6150" width="14.6640625" style="28" customWidth="1"/>
    <col min="6151" max="6151" width="14.33203125" style="28" customWidth="1"/>
    <col min="6152" max="6152" width="13.44140625" style="28" customWidth="1"/>
    <col min="6153" max="6153" width="12.88671875" style="28" customWidth="1"/>
    <col min="6154" max="6156" width="5.5546875" style="28" customWidth="1"/>
    <col min="6157" max="6157" width="5.88671875" style="28" customWidth="1"/>
    <col min="6158" max="6158" width="13.6640625" style="28" customWidth="1"/>
    <col min="6159" max="6159" width="16.44140625" style="28" customWidth="1"/>
    <col min="6160" max="6160" width="13.6640625" style="28" customWidth="1"/>
    <col min="6161" max="6401" width="9.109375" style="28"/>
    <col min="6402" max="6402" width="16.6640625" style="28" customWidth="1"/>
    <col min="6403" max="6403" width="19.5546875" style="28" customWidth="1"/>
    <col min="6404" max="6404" width="15.5546875" style="28" customWidth="1"/>
    <col min="6405" max="6405" width="10.6640625" style="28" customWidth="1"/>
    <col min="6406" max="6406" width="14.6640625" style="28" customWidth="1"/>
    <col min="6407" max="6407" width="14.33203125" style="28" customWidth="1"/>
    <col min="6408" max="6408" width="13.44140625" style="28" customWidth="1"/>
    <col min="6409" max="6409" width="12.88671875" style="28" customWidth="1"/>
    <col min="6410" max="6412" width="5.5546875" style="28" customWidth="1"/>
    <col min="6413" max="6413" width="5.88671875" style="28" customWidth="1"/>
    <col min="6414" max="6414" width="13.6640625" style="28" customWidth="1"/>
    <col min="6415" max="6415" width="16.44140625" style="28" customWidth="1"/>
    <col min="6416" max="6416" width="13.6640625" style="28" customWidth="1"/>
    <col min="6417" max="6657" width="9.109375" style="28"/>
    <col min="6658" max="6658" width="16.6640625" style="28" customWidth="1"/>
    <col min="6659" max="6659" width="19.5546875" style="28" customWidth="1"/>
    <col min="6660" max="6660" width="15.5546875" style="28" customWidth="1"/>
    <col min="6661" max="6661" width="10.6640625" style="28" customWidth="1"/>
    <col min="6662" max="6662" width="14.6640625" style="28" customWidth="1"/>
    <col min="6663" max="6663" width="14.33203125" style="28" customWidth="1"/>
    <col min="6664" max="6664" width="13.44140625" style="28" customWidth="1"/>
    <col min="6665" max="6665" width="12.88671875" style="28" customWidth="1"/>
    <col min="6666" max="6668" width="5.5546875" style="28" customWidth="1"/>
    <col min="6669" max="6669" width="5.88671875" style="28" customWidth="1"/>
    <col min="6670" max="6670" width="13.6640625" style="28" customWidth="1"/>
    <col min="6671" max="6671" width="16.44140625" style="28" customWidth="1"/>
    <col min="6672" max="6672" width="13.6640625" style="28" customWidth="1"/>
    <col min="6673" max="6913" width="9.109375" style="28"/>
    <col min="6914" max="6914" width="16.6640625" style="28" customWidth="1"/>
    <col min="6915" max="6915" width="19.5546875" style="28" customWidth="1"/>
    <col min="6916" max="6916" width="15.5546875" style="28" customWidth="1"/>
    <col min="6917" max="6917" width="10.6640625" style="28" customWidth="1"/>
    <col min="6918" max="6918" width="14.6640625" style="28" customWidth="1"/>
    <col min="6919" max="6919" width="14.33203125" style="28" customWidth="1"/>
    <col min="6920" max="6920" width="13.44140625" style="28" customWidth="1"/>
    <col min="6921" max="6921" width="12.88671875" style="28" customWidth="1"/>
    <col min="6922" max="6924" width="5.5546875" style="28" customWidth="1"/>
    <col min="6925" max="6925" width="5.88671875" style="28" customWidth="1"/>
    <col min="6926" max="6926" width="13.6640625" style="28" customWidth="1"/>
    <col min="6927" max="6927" width="16.44140625" style="28" customWidth="1"/>
    <col min="6928" max="6928" width="13.6640625" style="28" customWidth="1"/>
    <col min="6929" max="7169" width="9.109375" style="28"/>
    <col min="7170" max="7170" width="16.6640625" style="28" customWidth="1"/>
    <col min="7171" max="7171" width="19.5546875" style="28" customWidth="1"/>
    <col min="7172" max="7172" width="15.5546875" style="28" customWidth="1"/>
    <col min="7173" max="7173" width="10.6640625" style="28" customWidth="1"/>
    <col min="7174" max="7174" width="14.6640625" style="28" customWidth="1"/>
    <col min="7175" max="7175" width="14.33203125" style="28" customWidth="1"/>
    <col min="7176" max="7176" width="13.44140625" style="28" customWidth="1"/>
    <col min="7177" max="7177" width="12.88671875" style="28" customWidth="1"/>
    <col min="7178" max="7180" width="5.5546875" style="28" customWidth="1"/>
    <col min="7181" max="7181" width="5.88671875" style="28" customWidth="1"/>
    <col min="7182" max="7182" width="13.6640625" style="28" customWidth="1"/>
    <col min="7183" max="7183" width="16.44140625" style="28" customWidth="1"/>
    <col min="7184" max="7184" width="13.6640625" style="28" customWidth="1"/>
    <col min="7185" max="7425" width="9.109375" style="28"/>
    <col min="7426" max="7426" width="16.6640625" style="28" customWidth="1"/>
    <col min="7427" max="7427" width="19.5546875" style="28" customWidth="1"/>
    <col min="7428" max="7428" width="15.5546875" style="28" customWidth="1"/>
    <col min="7429" max="7429" width="10.6640625" style="28" customWidth="1"/>
    <col min="7430" max="7430" width="14.6640625" style="28" customWidth="1"/>
    <col min="7431" max="7431" width="14.33203125" style="28" customWidth="1"/>
    <col min="7432" max="7432" width="13.44140625" style="28" customWidth="1"/>
    <col min="7433" max="7433" width="12.88671875" style="28" customWidth="1"/>
    <col min="7434" max="7436" width="5.5546875" style="28" customWidth="1"/>
    <col min="7437" max="7437" width="5.88671875" style="28" customWidth="1"/>
    <col min="7438" max="7438" width="13.6640625" style="28" customWidth="1"/>
    <col min="7439" max="7439" width="16.44140625" style="28" customWidth="1"/>
    <col min="7440" max="7440" width="13.6640625" style="28" customWidth="1"/>
    <col min="7441" max="7681" width="9.109375" style="28"/>
    <col min="7682" max="7682" width="16.6640625" style="28" customWidth="1"/>
    <col min="7683" max="7683" width="19.5546875" style="28" customWidth="1"/>
    <col min="7684" max="7684" width="15.5546875" style="28" customWidth="1"/>
    <col min="7685" max="7685" width="10.6640625" style="28" customWidth="1"/>
    <col min="7686" max="7686" width="14.6640625" style="28" customWidth="1"/>
    <col min="7687" max="7687" width="14.33203125" style="28" customWidth="1"/>
    <col min="7688" max="7688" width="13.44140625" style="28" customWidth="1"/>
    <col min="7689" max="7689" width="12.88671875" style="28" customWidth="1"/>
    <col min="7690" max="7692" width="5.5546875" style="28" customWidth="1"/>
    <col min="7693" max="7693" width="5.88671875" style="28" customWidth="1"/>
    <col min="7694" max="7694" width="13.6640625" style="28" customWidth="1"/>
    <col min="7695" max="7695" width="16.44140625" style="28" customWidth="1"/>
    <col min="7696" max="7696" width="13.6640625" style="28" customWidth="1"/>
    <col min="7697" max="7937" width="9.109375" style="28"/>
    <col min="7938" max="7938" width="16.6640625" style="28" customWidth="1"/>
    <col min="7939" max="7939" width="19.5546875" style="28" customWidth="1"/>
    <col min="7940" max="7940" width="15.5546875" style="28" customWidth="1"/>
    <col min="7941" max="7941" width="10.6640625" style="28" customWidth="1"/>
    <col min="7942" max="7942" width="14.6640625" style="28" customWidth="1"/>
    <col min="7943" max="7943" width="14.33203125" style="28" customWidth="1"/>
    <col min="7944" max="7944" width="13.44140625" style="28" customWidth="1"/>
    <col min="7945" max="7945" width="12.88671875" style="28" customWidth="1"/>
    <col min="7946" max="7948" width="5.5546875" style="28" customWidth="1"/>
    <col min="7949" max="7949" width="5.88671875" style="28" customWidth="1"/>
    <col min="7950" max="7950" width="13.6640625" style="28" customWidth="1"/>
    <col min="7951" max="7951" width="16.44140625" style="28" customWidth="1"/>
    <col min="7952" max="7952" width="13.6640625" style="28" customWidth="1"/>
    <col min="7953" max="8193" width="9.109375" style="28"/>
    <col min="8194" max="8194" width="16.6640625" style="28" customWidth="1"/>
    <col min="8195" max="8195" width="19.5546875" style="28" customWidth="1"/>
    <col min="8196" max="8196" width="15.5546875" style="28" customWidth="1"/>
    <col min="8197" max="8197" width="10.6640625" style="28" customWidth="1"/>
    <col min="8198" max="8198" width="14.6640625" style="28" customWidth="1"/>
    <col min="8199" max="8199" width="14.33203125" style="28" customWidth="1"/>
    <col min="8200" max="8200" width="13.44140625" style="28" customWidth="1"/>
    <col min="8201" max="8201" width="12.88671875" style="28" customWidth="1"/>
    <col min="8202" max="8204" width="5.5546875" style="28" customWidth="1"/>
    <col min="8205" max="8205" width="5.88671875" style="28" customWidth="1"/>
    <col min="8206" max="8206" width="13.6640625" style="28" customWidth="1"/>
    <col min="8207" max="8207" width="16.44140625" style="28" customWidth="1"/>
    <col min="8208" max="8208" width="13.6640625" style="28" customWidth="1"/>
    <col min="8209" max="8449" width="9.109375" style="28"/>
    <col min="8450" max="8450" width="16.6640625" style="28" customWidth="1"/>
    <col min="8451" max="8451" width="19.5546875" style="28" customWidth="1"/>
    <col min="8452" max="8452" width="15.5546875" style="28" customWidth="1"/>
    <col min="8453" max="8453" width="10.6640625" style="28" customWidth="1"/>
    <col min="8454" max="8454" width="14.6640625" style="28" customWidth="1"/>
    <col min="8455" max="8455" width="14.33203125" style="28" customWidth="1"/>
    <col min="8456" max="8456" width="13.44140625" style="28" customWidth="1"/>
    <col min="8457" max="8457" width="12.88671875" style="28" customWidth="1"/>
    <col min="8458" max="8460" width="5.5546875" style="28" customWidth="1"/>
    <col min="8461" max="8461" width="5.88671875" style="28" customWidth="1"/>
    <col min="8462" max="8462" width="13.6640625" style="28" customWidth="1"/>
    <col min="8463" max="8463" width="16.44140625" style="28" customWidth="1"/>
    <col min="8464" max="8464" width="13.6640625" style="28" customWidth="1"/>
    <col min="8465" max="8705" width="9.109375" style="28"/>
    <col min="8706" max="8706" width="16.6640625" style="28" customWidth="1"/>
    <col min="8707" max="8707" width="19.5546875" style="28" customWidth="1"/>
    <col min="8708" max="8708" width="15.5546875" style="28" customWidth="1"/>
    <col min="8709" max="8709" width="10.6640625" style="28" customWidth="1"/>
    <col min="8710" max="8710" width="14.6640625" style="28" customWidth="1"/>
    <col min="8711" max="8711" width="14.33203125" style="28" customWidth="1"/>
    <col min="8712" max="8712" width="13.44140625" style="28" customWidth="1"/>
    <col min="8713" max="8713" width="12.88671875" style="28" customWidth="1"/>
    <col min="8714" max="8716" width="5.5546875" style="28" customWidth="1"/>
    <col min="8717" max="8717" width="5.88671875" style="28" customWidth="1"/>
    <col min="8718" max="8718" width="13.6640625" style="28" customWidth="1"/>
    <col min="8719" max="8719" width="16.44140625" style="28" customWidth="1"/>
    <col min="8720" max="8720" width="13.6640625" style="28" customWidth="1"/>
    <col min="8721" max="8961" width="9.109375" style="28"/>
    <col min="8962" max="8962" width="16.6640625" style="28" customWidth="1"/>
    <col min="8963" max="8963" width="19.5546875" style="28" customWidth="1"/>
    <col min="8964" max="8964" width="15.5546875" style="28" customWidth="1"/>
    <col min="8965" max="8965" width="10.6640625" style="28" customWidth="1"/>
    <col min="8966" max="8966" width="14.6640625" style="28" customWidth="1"/>
    <col min="8967" max="8967" width="14.33203125" style="28" customWidth="1"/>
    <col min="8968" max="8968" width="13.44140625" style="28" customWidth="1"/>
    <col min="8969" max="8969" width="12.88671875" style="28" customWidth="1"/>
    <col min="8970" max="8972" width="5.5546875" style="28" customWidth="1"/>
    <col min="8973" max="8973" width="5.88671875" style="28" customWidth="1"/>
    <col min="8974" max="8974" width="13.6640625" style="28" customWidth="1"/>
    <col min="8975" max="8975" width="16.44140625" style="28" customWidth="1"/>
    <col min="8976" max="8976" width="13.6640625" style="28" customWidth="1"/>
    <col min="8977" max="9217" width="9.109375" style="28"/>
    <col min="9218" max="9218" width="16.6640625" style="28" customWidth="1"/>
    <col min="9219" max="9219" width="19.5546875" style="28" customWidth="1"/>
    <col min="9220" max="9220" width="15.5546875" style="28" customWidth="1"/>
    <col min="9221" max="9221" width="10.6640625" style="28" customWidth="1"/>
    <col min="9222" max="9222" width="14.6640625" style="28" customWidth="1"/>
    <col min="9223" max="9223" width="14.33203125" style="28" customWidth="1"/>
    <col min="9224" max="9224" width="13.44140625" style="28" customWidth="1"/>
    <col min="9225" max="9225" width="12.88671875" style="28" customWidth="1"/>
    <col min="9226" max="9228" width="5.5546875" style="28" customWidth="1"/>
    <col min="9229" max="9229" width="5.88671875" style="28" customWidth="1"/>
    <col min="9230" max="9230" width="13.6640625" style="28" customWidth="1"/>
    <col min="9231" max="9231" width="16.44140625" style="28" customWidth="1"/>
    <col min="9232" max="9232" width="13.6640625" style="28" customWidth="1"/>
    <col min="9233" max="9473" width="9.109375" style="28"/>
    <col min="9474" max="9474" width="16.6640625" style="28" customWidth="1"/>
    <col min="9475" max="9475" width="19.5546875" style="28" customWidth="1"/>
    <col min="9476" max="9476" width="15.5546875" style="28" customWidth="1"/>
    <col min="9477" max="9477" width="10.6640625" style="28" customWidth="1"/>
    <col min="9478" max="9478" width="14.6640625" style="28" customWidth="1"/>
    <col min="9479" max="9479" width="14.33203125" style="28" customWidth="1"/>
    <col min="9480" max="9480" width="13.44140625" style="28" customWidth="1"/>
    <col min="9481" max="9481" width="12.88671875" style="28" customWidth="1"/>
    <col min="9482" max="9484" width="5.5546875" style="28" customWidth="1"/>
    <col min="9485" max="9485" width="5.88671875" style="28" customWidth="1"/>
    <col min="9486" max="9486" width="13.6640625" style="28" customWidth="1"/>
    <col min="9487" max="9487" width="16.44140625" style="28" customWidth="1"/>
    <col min="9488" max="9488" width="13.6640625" style="28" customWidth="1"/>
    <col min="9489" max="9729" width="9.109375" style="28"/>
    <col min="9730" max="9730" width="16.6640625" style="28" customWidth="1"/>
    <col min="9731" max="9731" width="19.5546875" style="28" customWidth="1"/>
    <col min="9732" max="9732" width="15.5546875" style="28" customWidth="1"/>
    <col min="9733" max="9733" width="10.6640625" style="28" customWidth="1"/>
    <col min="9734" max="9734" width="14.6640625" style="28" customWidth="1"/>
    <col min="9735" max="9735" width="14.33203125" style="28" customWidth="1"/>
    <col min="9736" max="9736" width="13.44140625" style="28" customWidth="1"/>
    <col min="9737" max="9737" width="12.88671875" style="28" customWidth="1"/>
    <col min="9738" max="9740" width="5.5546875" style="28" customWidth="1"/>
    <col min="9741" max="9741" width="5.88671875" style="28" customWidth="1"/>
    <col min="9742" max="9742" width="13.6640625" style="28" customWidth="1"/>
    <col min="9743" max="9743" width="16.44140625" style="28" customWidth="1"/>
    <col min="9744" max="9744" width="13.6640625" style="28" customWidth="1"/>
    <col min="9745" max="9985" width="9.109375" style="28"/>
    <col min="9986" max="9986" width="16.6640625" style="28" customWidth="1"/>
    <col min="9987" max="9987" width="19.5546875" style="28" customWidth="1"/>
    <col min="9988" max="9988" width="15.5546875" style="28" customWidth="1"/>
    <col min="9989" max="9989" width="10.6640625" style="28" customWidth="1"/>
    <col min="9990" max="9990" width="14.6640625" style="28" customWidth="1"/>
    <col min="9991" max="9991" width="14.33203125" style="28" customWidth="1"/>
    <col min="9992" max="9992" width="13.44140625" style="28" customWidth="1"/>
    <col min="9993" max="9993" width="12.88671875" style="28" customWidth="1"/>
    <col min="9994" max="9996" width="5.5546875" style="28" customWidth="1"/>
    <col min="9997" max="9997" width="5.88671875" style="28" customWidth="1"/>
    <col min="9998" max="9998" width="13.6640625" style="28" customWidth="1"/>
    <col min="9999" max="9999" width="16.44140625" style="28" customWidth="1"/>
    <col min="10000" max="10000" width="13.6640625" style="28" customWidth="1"/>
    <col min="10001" max="10241" width="9.109375" style="28"/>
    <col min="10242" max="10242" width="16.6640625" style="28" customWidth="1"/>
    <col min="10243" max="10243" width="19.5546875" style="28" customWidth="1"/>
    <col min="10244" max="10244" width="15.5546875" style="28" customWidth="1"/>
    <col min="10245" max="10245" width="10.6640625" style="28" customWidth="1"/>
    <col min="10246" max="10246" width="14.6640625" style="28" customWidth="1"/>
    <col min="10247" max="10247" width="14.33203125" style="28" customWidth="1"/>
    <col min="10248" max="10248" width="13.44140625" style="28" customWidth="1"/>
    <col min="10249" max="10249" width="12.88671875" style="28" customWidth="1"/>
    <col min="10250" max="10252" width="5.5546875" style="28" customWidth="1"/>
    <col min="10253" max="10253" width="5.88671875" style="28" customWidth="1"/>
    <col min="10254" max="10254" width="13.6640625" style="28" customWidth="1"/>
    <col min="10255" max="10255" width="16.44140625" style="28" customWidth="1"/>
    <col min="10256" max="10256" width="13.6640625" style="28" customWidth="1"/>
    <col min="10257" max="10497" width="9.109375" style="28"/>
    <col min="10498" max="10498" width="16.6640625" style="28" customWidth="1"/>
    <col min="10499" max="10499" width="19.5546875" style="28" customWidth="1"/>
    <col min="10500" max="10500" width="15.5546875" style="28" customWidth="1"/>
    <col min="10501" max="10501" width="10.6640625" style="28" customWidth="1"/>
    <col min="10502" max="10502" width="14.6640625" style="28" customWidth="1"/>
    <col min="10503" max="10503" width="14.33203125" style="28" customWidth="1"/>
    <col min="10504" max="10504" width="13.44140625" style="28" customWidth="1"/>
    <col min="10505" max="10505" width="12.88671875" style="28" customWidth="1"/>
    <col min="10506" max="10508" width="5.5546875" style="28" customWidth="1"/>
    <col min="10509" max="10509" width="5.88671875" style="28" customWidth="1"/>
    <col min="10510" max="10510" width="13.6640625" style="28" customWidth="1"/>
    <col min="10511" max="10511" width="16.44140625" style="28" customWidth="1"/>
    <col min="10512" max="10512" width="13.6640625" style="28" customWidth="1"/>
    <col min="10513" max="10753" width="9.109375" style="28"/>
    <col min="10754" max="10754" width="16.6640625" style="28" customWidth="1"/>
    <col min="10755" max="10755" width="19.5546875" style="28" customWidth="1"/>
    <col min="10756" max="10756" width="15.5546875" style="28" customWidth="1"/>
    <col min="10757" max="10757" width="10.6640625" style="28" customWidth="1"/>
    <col min="10758" max="10758" width="14.6640625" style="28" customWidth="1"/>
    <col min="10759" max="10759" width="14.33203125" style="28" customWidth="1"/>
    <col min="10760" max="10760" width="13.44140625" style="28" customWidth="1"/>
    <col min="10761" max="10761" width="12.88671875" style="28" customWidth="1"/>
    <col min="10762" max="10764" width="5.5546875" style="28" customWidth="1"/>
    <col min="10765" max="10765" width="5.88671875" style="28" customWidth="1"/>
    <col min="10766" max="10766" width="13.6640625" style="28" customWidth="1"/>
    <col min="10767" max="10767" width="16.44140625" style="28" customWidth="1"/>
    <col min="10768" max="10768" width="13.6640625" style="28" customWidth="1"/>
    <col min="10769" max="11009" width="9.109375" style="28"/>
    <col min="11010" max="11010" width="16.6640625" style="28" customWidth="1"/>
    <col min="11011" max="11011" width="19.5546875" style="28" customWidth="1"/>
    <col min="11012" max="11012" width="15.5546875" style="28" customWidth="1"/>
    <col min="11013" max="11013" width="10.6640625" style="28" customWidth="1"/>
    <col min="11014" max="11014" width="14.6640625" style="28" customWidth="1"/>
    <col min="11015" max="11015" width="14.33203125" style="28" customWidth="1"/>
    <col min="11016" max="11016" width="13.44140625" style="28" customWidth="1"/>
    <col min="11017" max="11017" width="12.88671875" style="28" customWidth="1"/>
    <col min="11018" max="11020" width="5.5546875" style="28" customWidth="1"/>
    <col min="11021" max="11021" width="5.88671875" style="28" customWidth="1"/>
    <col min="11022" max="11022" width="13.6640625" style="28" customWidth="1"/>
    <col min="11023" max="11023" width="16.44140625" style="28" customWidth="1"/>
    <col min="11024" max="11024" width="13.6640625" style="28" customWidth="1"/>
    <col min="11025" max="11265" width="9.109375" style="28"/>
    <col min="11266" max="11266" width="16.6640625" style="28" customWidth="1"/>
    <col min="11267" max="11267" width="19.5546875" style="28" customWidth="1"/>
    <col min="11268" max="11268" width="15.5546875" style="28" customWidth="1"/>
    <col min="11269" max="11269" width="10.6640625" style="28" customWidth="1"/>
    <col min="11270" max="11270" width="14.6640625" style="28" customWidth="1"/>
    <col min="11271" max="11271" width="14.33203125" style="28" customWidth="1"/>
    <col min="11272" max="11272" width="13.44140625" style="28" customWidth="1"/>
    <col min="11273" max="11273" width="12.88671875" style="28" customWidth="1"/>
    <col min="11274" max="11276" width="5.5546875" style="28" customWidth="1"/>
    <col min="11277" max="11277" width="5.88671875" style="28" customWidth="1"/>
    <col min="11278" max="11278" width="13.6640625" style="28" customWidth="1"/>
    <col min="11279" max="11279" width="16.44140625" style="28" customWidth="1"/>
    <col min="11280" max="11280" width="13.6640625" style="28" customWidth="1"/>
    <col min="11281" max="11521" width="9.109375" style="28"/>
    <col min="11522" max="11522" width="16.6640625" style="28" customWidth="1"/>
    <col min="11523" max="11523" width="19.5546875" style="28" customWidth="1"/>
    <col min="11524" max="11524" width="15.5546875" style="28" customWidth="1"/>
    <col min="11525" max="11525" width="10.6640625" style="28" customWidth="1"/>
    <col min="11526" max="11526" width="14.6640625" style="28" customWidth="1"/>
    <col min="11527" max="11527" width="14.33203125" style="28" customWidth="1"/>
    <col min="11528" max="11528" width="13.44140625" style="28" customWidth="1"/>
    <col min="11529" max="11529" width="12.88671875" style="28" customWidth="1"/>
    <col min="11530" max="11532" width="5.5546875" style="28" customWidth="1"/>
    <col min="11533" max="11533" width="5.88671875" style="28" customWidth="1"/>
    <col min="11534" max="11534" width="13.6640625" style="28" customWidth="1"/>
    <col min="11535" max="11535" width="16.44140625" style="28" customWidth="1"/>
    <col min="11536" max="11536" width="13.6640625" style="28" customWidth="1"/>
    <col min="11537" max="11777" width="9.109375" style="28"/>
    <col min="11778" max="11778" width="16.6640625" style="28" customWidth="1"/>
    <col min="11779" max="11779" width="19.5546875" style="28" customWidth="1"/>
    <col min="11780" max="11780" width="15.5546875" style="28" customWidth="1"/>
    <col min="11781" max="11781" width="10.6640625" style="28" customWidth="1"/>
    <col min="11782" max="11782" width="14.6640625" style="28" customWidth="1"/>
    <col min="11783" max="11783" width="14.33203125" style="28" customWidth="1"/>
    <col min="11784" max="11784" width="13.44140625" style="28" customWidth="1"/>
    <col min="11785" max="11785" width="12.88671875" style="28" customWidth="1"/>
    <col min="11786" max="11788" width="5.5546875" style="28" customWidth="1"/>
    <col min="11789" max="11789" width="5.88671875" style="28" customWidth="1"/>
    <col min="11790" max="11790" width="13.6640625" style="28" customWidth="1"/>
    <col min="11791" max="11791" width="16.44140625" style="28" customWidth="1"/>
    <col min="11792" max="11792" width="13.6640625" style="28" customWidth="1"/>
    <col min="11793" max="12033" width="9.109375" style="28"/>
    <col min="12034" max="12034" width="16.6640625" style="28" customWidth="1"/>
    <col min="12035" max="12035" width="19.5546875" style="28" customWidth="1"/>
    <col min="12036" max="12036" width="15.5546875" style="28" customWidth="1"/>
    <col min="12037" max="12037" width="10.6640625" style="28" customWidth="1"/>
    <col min="12038" max="12038" width="14.6640625" style="28" customWidth="1"/>
    <col min="12039" max="12039" width="14.33203125" style="28" customWidth="1"/>
    <col min="12040" max="12040" width="13.44140625" style="28" customWidth="1"/>
    <col min="12041" max="12041" width="12.88671875" style="28" customWidth="1"/>
    <col min="12042" max="12044" width="5.5546875" style="28" customWidth="1"/>
    <col min="12045" max="12045" width="5.88671875" style="28" customWidth="1"/>
    <col min="12046" max="12046" width="13.6640625" style="28" customWidth="1"/>
    <col min="12047" max="12047" width="16.44140625" style="28" customWidth="1"/>
    <col min="12048" max="12048" width="13.6640625" style="28" customWidth="1"/>
    <col min="12049" max="12289" width="9.109375" style="28"/>
    <col min="12290" max="12290" width="16.6640625" style="28" customWidth="1"/>
    <col min="12291" max="12291" width="19.5546875" style="28" customWidth="1"/>
    <col min="12292" max="12292" width="15.5546875" style="28" customWidth="1"/>
    <col min="12293" max="12293" width="10.6640625" style="28" customWidth="1"/>
    <col min="12294" max="12294" width="14.6640625" style="28" customWidth="1"/>
    <col min="12295" max="12295" width="14.33203125" style="28" customWidth="1"/>
    <col min="12296" max="12296" width="13.44140625" style="28" customWidth="1"/>
    <col min="12297" max="12297" width="12.88671875" style="28" customWidth="1"/>
    <col min="12298" max="12300" width="5.5546875" style="28" customWidth="1"/>
    <col min="12301" max="12301" width="5.88671875" style="28" customWidth="1"/>
    <col min="12302" max="12302" width="13.6640625" style="28" customWidth="1"/>
    <col min="12303" max="12303" width="16.44140625" style="28" customWidth="1"/>
    <col min="12304" max="12304" width="13.6640625" style="28" customWidth="1"/>
    <col min="12305" max="12545" width="9.109375" style="28"/>
    <col min="12546" max="12546" width="16.6640625" style="28" customWidth="1"/>
    <col min="12547" max="12547" width="19.5546875" style="28" customWidth="1"/>
    <col min="12548" max="12548" width="15.5546875" style="28" customWidth="1"/>
    <col min="12549" max="12549" width="10.6640625" style="28" customWidth="1"/>
    <col min="12550" max="12550" width="14.6640625" style="28" customWidth="1"/>
    <col min="12551" max="12551" width="14.33203125" style="28" customWidth="1"/>
    <col min="12552" max="12552" width="13.44140625" style="28" customWidth="1"/>
    <col min="12553" max="12553" width="12.88671875" style="28" customWidth="1"/>
    <col min="12554" max="12556" width="5.5546875" style="28" customWidth="1"/>
    <col min="12557" max="12557" width="5.88671875" style="28" customWidth="1"/>
    <col min="12558" max="12558" width="13.6640625" style="28" customWidth="1"/>
    <col min="12559" max="12559" width="16.44140625" style="28" customWidth="1"/>
    <col min="12560" max="12560" width="13.6640625" style="28" customWidth="1"/>
    <col min="12561" max="12801" width="9.109375" style="28"/>
    <col min="12802" max="12802" width="16.6640625" style="28" customWidth="1"/>
    <col min="12803" max="12803" width="19.5546875" style="28" customWidth="1"/>
    <col min="12804" max="12804" width="15.5546875" style="28" customWidth="1"/>
    <col min="12805" max="12805" width="10.6640625" style="28" customWidth="1"/>
    <col min="12806" max="12806" width="14.6640625" style="28" customWidth="1"/>
    <col min="12807" max="12807" width="14.33203125" style="28" customWidth="1"/>
    <col min="12808" max="12808" width="13.44140625" style="28" customWidth="1"/>
    <col min="12809" max="12809" width="12.88671875" style="28" customWidth="1"/>
    <col min="12810" max="12812" width="5.5546875" style="28" customWidth="1"/>
    <col min="12813" max="12813" width="5.88671875" style="28" customWidth="1"/>
    <col min="12814" max="12814" width="13.6640625" style="28" customWidth="1"/>
    <col min="12815" max="12815" width="16.44140625" style="28" customWidth="1"/>
    <col min="12816" max="12816" width="13.6640625" style="28" customWidth="1"/>
    <col min="12817" max="13057" width="9.109375" style="28"/>
    <col min="13058" max="13058" width="16.6640625" style="28" customWidth="1"/>
    <col min="13059" max="13059" width="19.5546875" style="28" customWidth="1"/>
    <col min="13060" max="13060" width="15.5546875" style="28" customWidth="1"/>
    <col min="13061" max="13061" width="10.6640625" style="28" customWidth="1"/>
    <col min="13062" max="13062" width="14.6640625" style="28" customWidth="1"/>
    <col min="13063" max="13063" width="14.33203125" style="28" customWidth="1"/>
    <col min="13064" max="13064" width="13.44140625" style="28" customWidth="1"/>
    <col min="13065" max="13065" width="12.88671875" style="28" customWidth="1"/>
    <col min="13066" max="13068" width="5.5546875" style="28" customWidth="1"/>
    <col min="13069" max="13069" width="5.88671875" style="28" customWidth="1"/>
    <col min="13070" max="13070" width="13.6640625" style="28" customWidth="1"/>
    <col min="13071" max="13071" width="16.44140625" style="28" customWidth="1"/>
    <col min="13072" max="13072" width="13.6640625" style="28" customWidth="1"/>
    <col min="13073" max="13313" width="9.109375" style="28"/>
    <col min="13314" max="13314" width="16.6640625" style="28" customWidth="1"/>
    <col min="13315" max="13315" width="19.5546875" style="28" customWidth="1"/>
    <col min="13316" max="13316" width="15.5546875" style="28" customWidth="1"/>
    <col min="13317" max="13317" width="10.6640625" style="28" customWidth="1"/>
    <col min="13318" max="13318" width="14.6640625" style="28" customWidth="1"/>
    <col min="13319" max="13319" width="14.33203125" style="28" customWidth="1"/>
    <col min="13320" max="13320" width="13.44140625" style="28" customWidth="1"/>
    <col min="13321" max="13321" width="12.88671875" style="28" customWidth="1"/>
    <col min="13322" max="13324" width="5.5546875" style="28" customWidth="1"/>
    <col min="13325" max="13325" width="5.88671875" style="28" customWidth="1"/>
    <col min="13326" max="13326" width="13.6640625" style="28" customWidth="1"/>
    <col min="13327" max="13327" width="16.44140625" style="28" customWidth="1"/>
    <col min="13328" max="13328" width="13.6640625" style="28" customWidth="1"/>
    <col min="13329" max="13569" width="9.109375" style="28"/>
    <col min="13570" max="13570" width="16.6640625" style="28" customWidth="1"/>
    <col min="13571" max="13571" width="19.5546875" style="28" customWidth="1"/>
    <col min="13572" max="13572" width="15.5546875" style="28" customWidth="1"/>
    <col min="13573" max="13573" width="10.6640625" style="28" customWidth="1"/>
    <col min="13574" max="13574" width="14.6640625" style="28" customWidth="1"/>
    <col min="13575" max="13575" width="14.33203125" style="28" customWidth="1"/>
    <col min="13576" max="13576" width="13.44140625" style="28" customWidth="1"/>
    <col min="13577" max="13577" width="12.88671875" style="28" customWidth="1"/>
    <col min="13578" max="13580" width="5.5546875" style="28" customWidth="1"/>
    <col min="13581" max="13581" width="5.88671875" style="28" customWidth="1"/>
    <col min="13582" max="13582" width="13.6640625" style="28" customWidth="1"/>
    <col min="13583" max="13583" width="16.44140625" style="28" customWidth="1"/>
    <col min="13584" max="13584" width="13.6640625" style="28" customWidth="1"/>
    <col min="13585" max="13825" width="9.109375" style="28"/>
    <col min="13826" max="13826" width="16.6640625" style="28" customWidth="1"/>
    <col min="13827" max="13827" width="19.5546875" style="28" customWidth="1"/>
    <col min="13828" max="13828" width="15.5546875" style="28" customWidth="1"/>
    <col min="13829" max="13829" width="10.6640625" style="28" customWidth="1"/>
    <col min="13830" max="13830" width="14.6640625" style="28" customWidth="1"/>
    <col min="13831" max="13831" width="14.33203125" style="28" customWidth="1"/>
    <col min="13832" max="13832" width="13.44140625" style="28" customWidth="1"/>
    <col min="13833" max="13833" width="12.88671875" style="28" customWidth="1"/>
    <col min="13834" max="13836" width="5.5546875" style="28" customWidth="1"/>
    <col min="13837" max="13837" width="5.88671875" style="28" customWidth="1"/>
    <col min="13838" max="13838" width="13.6640625" style="28" customWidth="1"/>
    <col min="13839" max="13839" width="16.44140625" style="28" customWidth="1"/>
    <col min="13840" max="13840" width="13.6640625" style="28" customWidth="1"/>
    <col min="13841" max="14081" width="9.109375" style="28"/>
    <col min="14082" max="14082" width="16.6640625" style="28" customWidth="1"/>
    <col min="14083" max="14083" width="19.5546875" style="28" customWidth="1"/>
    <col min="14084" max="14084" width="15.5546875" style="28" customWidth="1"/>
    <col min="14085" max="14085" width="10.6640625" style="28" customWidth="1"/>
    <col min="14086" max="14086" width="14.6640625" style="28" customWidth="1"/>
    <col min="14087" max="14087" width="14.33203125" style="28" customWidth="1"/>
    <col min="14088" max="14088" width="13.44140625" style="28" customWidth="1"/>
    <col min="14089" max="14089" width="12.88671875" style="28" customWidth="1"/>
    <col min="14090" max="14092" width="5.5546875" style="28" customWidth="1"/>
    <col min="14093" max="14093" width="5.88671875" style="28" customWidth="1"/>
    <col min="14094" max="14094" width="13.6640625" style="28" customWidth="1"/>
    <col min="14095" max="14095" width="16.44140625" style="28" customWidth="1"/>
    <col min="14096" max="14096" width="13.6640625" style="28" customWidth="1"/>
    <col min="14097" max="14337" width="9.109375" style="28"/>
    <col min="14338" max="14338" width="16.6640625" style="28" customWidth="1"/>
    <col min="14339" max="14339" width="19.5546875" style="28" customWidth="1"/>
    <col min="14340" max="14340" width="15.5546875" style="28" customWidth="1"/>
    <col min="14341" max="14341" width="10.6640625" style="28" customWidth="1"/>
    <col min="14342" max="14342" width="14.6640625" style="28" customWidth="1"/>
    <col min="14343" max="14343" width="14.33203125" style="28" customWidth="1"/>
    <col min="14344" max="14344" width="13.44140625" style="28" customWidth="1"/>
    <col min="14345" max="14345" width="12.88671875" style="28" customWidth="1"/>
    <col min="14346" max="14348" width="5.5546875" style="28" customWidth="1"/>
    <col min="14349" max="14349" width="5.88671875" style="28" customWidth="1"/>
    <col min="14350" max="14350" width="13.6640625" style="28" customWidth="1"/>
    <col min="14351" max="14351" width="16.44140625" style="28" customWidth="1"/>
    <col min="14352" max="14352" width="13.6640625" style="28" customWidth="1"/>
    <col min="14353" max="14593" width="9.109375" style="28"/>
    <col min="14594" max="14594" width="16.6640625" style="28" customWidth="1"/>
    <col min="14595" max="14595" width="19.5546875" style="28" customWidth="1"/>
    <col min="14596" max="14596" width="15.5546875" style="28" customWidth="1"/>
    <col min="14597" max="14597" width="10.6640625" style="28" customWidth="1"/>
    <col min="14598" max="14598" width="14.6640625" style="28" customWidth="1"/>
    <col min="14599" max="14599" width="14.33203125" style="28" customWidth="1"/>
    <col min="14600" max="14600" width="13.44140625" style="28" customWidth="1"/>
    <col min="14601" max="14601" width="12.88671875" style="28" customWidth="1"/>
    <col min="14602" max="14604" width="5.5546875" style="28" customWidth="1"/>
    <col min="14605" max="14605" width="5.88671875" style="28" customWidth="1"/>
    <col min="14606" max="14606" width="13.6640625" style="28" customWidth="1"/>
    <col min="14607" max="14607" width="16.44140625" style="28" customWidth="1"/>
    <col min="14608" max="14608" width="13.6640625" style="28" customWidth="1"/>
    <col min="14609" max="14849" width="9.109375" style="28"/>
    <col min="14850" max="14850" width="16.6640625" style="28" customWidth="1"/>
    <col min="14851" max="14851" width="19.5546875" style="28" customWidth="1"/>
    <col min="14852" max="14852" width="15.5546875" style="28" customWidth="1"/>
    <col min="14853" max="14853" width="10.6640625" style="28" customWidth="1"/>
    <col min="14854" max="14854" width="14.6640625" style="28" customWidth="1"/>
    <col min="14855" max="14855" width="14.33203125" style="28" customWidth="1"/>
    <col min="14856" max="14856" width="13.44140625" style="28" customWidth="1"/>
    <col min="14857" max="14857" width="12.88671875" style="28" customWidth="1"/>
    <col min="14858" max="14860" width="5.5546875" style="28" customWidth="1"/>
    <col min="14861" max="14861" width="5.88671875" style="28" customWidth="1"/>
    <col min="14862" max="14862" width="13.6640625" style="28" customWidth="1"/>
    <col min="14863" max="14863" width="16.44140625" style="28" customWidth="1"/>
    <col min="14864" max="14864" width="13.6640625" style="28" customWidth="1"/>
    <col min="14865" max="15105" width="9.109375" style="28"/>
    <col min="15106" max="15106" width="16.6640625" style="28" customWidth="1"/>
    <col min="15107" max="15107" width="19.5546875" style="28" customWidth="1"/>
    <col min="15108" max="15108" width="15.5546875" style="28" customWidth="1"/>
    <col min="15109" max="15109" width="10.6640625" style="28" customWidth="1"/>
    <col min="15110" max="15110" width="14.6640625" style="28" customWidth="1"/>
    <col min="15111" max="15111" width="14.33203125" style="28" customWidth="1"/>
    <col min="15112" max="15112" width="13.44140625" style="28" customWidth="1"/>
    <col min="15113" max="15113" width="12.88671875" style="28" customWidth="1"/>
    <col min="15114" max="15116" width="5.5546875" style="28" customWidth="1"/>
    <col min="15117" max="15117" width="5.88671875" style="28" customWidth="1"/>
    <col min="15118" max="15118" width="13.6640625" style="28" customWidth="1"/>
    <col min="15119" max="15119" width="16.44140625" style="28" customWidth="1"/>
    <col min="15120" max="15120" width="13.6640625" style="28" customWidth="1"/>
    <col min="15121" max="15361" width="9.109375" style="28"/>
    <col min="15362" max="15362" width="16.6640625" style="28" customWidth="1"/>
    <col min="15363" max="15363" width="19.5546875" style="28" customWidth="1"/>
    <col min="15364" max="15364" width="15.5546875" style="28" customWidth="1"/>
    <col min="15365" max="15365" width="10.6640625" style="28" customWidth="1"/>
    <col min="15366" max="15366" width="14.6640625" style="28" customWidth="1"/>
    <col min="15367" max="15367" width="14.33203125" style="28" customWidth="1"/>
    <col min="15368" max="15368" width="13.44140625" style="28" customWidth="1"/>
    <col min="15369" max="15369" width="12.88671875" style="28" customWidth="1"/>
    <col min="15370" max="15372" width="5.5546875" style="28" customWidth="1"/>
    <col min="15373" max="15373" width="5.88671875" style="28" customWidth="1"/>
    <col min="15374" max="15374" width="13.6640625" style="28" customWidth="1"/>
    <col min="15375" max="15375" width="16.44140625" style="28" customWidth="1"/>
    <col min="15376" max="15376" width="13.6640625" style="28" customWidth="1"/>
    <col min="15377" max="15617" width="9.109375" style="28"/>
    <col min="15618" max="15618" width="16.6640625" style="28" customWidth="1"/>
    <col min="15619" max="15619" width="19.5546875" style="28" customWidth="1"/>
    <col min="15620" max="15620" width="15.5546875" style="28" customWidth="1"/>
    <col min="15621" max="15621" width="10.6640625" style="28" customWidth="1"/>
    <col min="15622" max="15622" width="14.6640625" style="28" customWidth="1"/>
    <col min="15623" max="15623" width="14.33203125" style="28" customWidth="1"/>
    <col min="15624" max="15624" width="13.44140625" style="28" customWidth="1"/>
    <col min="15625" max="15625" width="12.88671875" style="28" customWidth="1"/>
    <col min="15626" max="15628" width="5.5546875" style="28" customWidth="1"/>
    <col min="15629" max="15629" width="5.88671875" style="28" customWidth="1"/>
    <col min="15630" max="15630" width="13.6640625" style="28" customWidth="1"/>
    <col min="15631" max="15631" width="16.44140625" style="28" customWidth="1"/>
    <col min="15632" max="15632" width="13.6640625" style="28" customWidth="1"/>
    <col min="15633" max="15873" width="9.109375" style="28"/>
    <col min="15874" max="15874" width="16.6640625" style="28" customWidth="1"/>
    <col min="15875" max="15875" width="19.5546875" style="28" customWidth="1"/>
    <col min="15876" max="15876" width="15.5546875" style="28" customWidth="1"/>
    <col min="15877" max="15877" width="10.6640625" style="28" customWidth="1"/>
    <col min="15878" max="15878" width="14.6640625" style="28" customWidth="1"/>
    <col min="15879" max="15879" width="14.33203125" style="28" customWidth="1"/>
    <col min="15880" max="15880" width="13.44140625" style="28" customWidth="1"/>
    <col min="15881" max="15881" width="12.88671875" style="28" customWidth="1"/>
    <col min="15882" max="15884" width="5.5546875" style="28" customWidth="1"/>
    <col min="15885" max="15885" width="5.88671875" style="28" customWidth="1"/>
    <col min="15886" max="15886" width="13.6640625" style="28" customWidth="1"/>
    <col min="15887" max="15887" width="16.44140625" style="28" customWidth="1"/>
    <col min="15888" max="15888" width="13.6640625" style="28" customWidth="1"/>
    <col min="15889" max="16129" width="9.109375" style="28"/>
    <col min="16130" max="16130" width="16.6640625" style="28" customWidth="1"/>
    <col min="16131" max="16131" width="19.5546875" style="28" customWidth="1"/>
    <col min="16132" max="16132" width="15.5546875" style="28" customWidth="1"/>
    <col min="16133" max="16133" width="10.6640625" style="28" customWidth="1"/>
    <col min="16134" max="16134" width="14.6640625" style="28" customWidth="1"/>
    <col min="16135" max="16135" width="14.33203125" style="28" customWidth="1"/>
    <col min="16136" max="16136" width="13.44140625" style="28" customWidth="1"/>
    <col min="16137" max="16137" width="12.88671875" style="28" customWidth="1"/>
    <col min="16138" max="16140" width="5.5546875" style="28" customWidth="1"/>
    <col min="16141" max="16141" width="5.88671875" style="28" customWidth="1"/>
    <col min="16142" max="16142" width="13.6640625" style="28" customWidth="1"/>
    <col min="16143" max="16143" width="16.44140625" style="28" customWidth="1"/>
    <col min="16144" max="16144" width="13.6640625" style="28" customWidth="1"/>
    <col min="16145" max="16384" width="9.109375" style="28"/>
  </cols>
  <sheetData>
    <row r="1" spans="2:16" x14ac:dyDescent="0.25">
      <c r="B1" s="460" t="s">
        <v>0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2:16" x14ac:dyDescent="0.25">
      <c r="B2" s="460" t="s">
        <v>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</row>
    <row r="3" spans="2:16" ht="12.75" customHeight="1" x14ac:dyDescent="0.25">
      <c r="B3" s="461" t="s">
        <v>68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</row>
    <row r="4" spans="2:16" ht="12.75" customHeight="1" x14ac:dyDescent="0.25">
      <c r="B4" s="461" t="s">
        <v>69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</row>
    <row r="5" spans="2:16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462">
        <v>9</v>
      </c>
      <c r="K5" s="462"/>
      <c r="L5" s="462"/>
      <c r="M5" s="462"/>
      <c r="N5" s="30">
        <v>10</v>
      </c>
      <c r="O5" s="29">
        <v>11</v>
      </c>
      <c r="P5" s="29">
        <v>12</v>
      </c>
    </row>
    <row r="6" spans="2:16" ht="18.75" customHeight="1" x14ac:dyDescent="0.25">
      <c r="B6" s="463" t="s">
        <v>4</v>
      </c>
      <c r="C6" s="463" t="s">
        <v>5</v>
      </c>
      <c r="D6" s="463" t="s">
        <v>6</v>
      </c>
      <c r="E6" s="464" t="s">
        <v>70</v>
      </c>
      <c r="F6" s="463" t="s">
        <v>8</v>
      </c>
      <c r="G6" s="463" t="s">
        <v>9</v>
      </c>
      <c r="H6" s="463" t="s">
        <v>10</v>
      </c>
      <c r="I6" s="463" t="s">
        <v>11</v>
      </c>
      <c r="J6" s="465" t="s">
        <v>12</v>
      </c>
      <c r="K6" s="466"/>
      <c r="L6" s="466"/>
      <c r="M6" s="466"/>
      <c r="N6" s="464" t="s">
        <v>13</v>
      </c>
      <c r="O6" s="463" t="s">
        <v>14</v>
      </c>
      <c r="P6" s="463" t="s">
        <v>15</v>
      </c>
    </row>
    <row r="7" spans="2:16" x14ac:dyDescent="0.25">
      <c r="B7" s="463"/>
      <c r="C7" s="463"/>
      <c r="D7" s="463"/>
      <c r="E7" s="470"/>
      <c r="F7" s="463"/>
      <c r="G7" s="463"/>
      <c r="H7" s="463"/>
      <c r="I7" s="463"/>
      <c r="J7" s="465" t="s">
        <v>16</v>
      </c>
      <c r="K7" s="466"/>
      <c r="L7" s="466"/>
      <c r="M7" s="466"/>
      <c r="N7" s="470"/>
      <c r="O7" s="463"/>
      <c r="P7" s="463"/>
    </row>
    <row r="8" spans="2:16" x14ac:dyDescent="0.25">
      <c r="B8" s="464"/>
      <c r="C8" s="464"/>
      <c r="D8" s="464"/>
      <c r="E8" s="470"/>
      <c r="F8" s="464"/>
      <c r="G8" s="464"/>
      <c r="H8" s="464"/>
      <c r="I8" s="464"/>
      <c r="J8" s="31">
        <v>2025</v>
      </c>
      <c r="K8" s="31">
        <v>2026</v>
      </c>
      <c r="L8" s="31">
        <v>2027</v>
      </c>
      <c r="M8" s="31">
        <v>2028</v>
      </c>
      <c r="N8" s="470"/>
      <c r="O8" s="464"/>
      <c r="P8" s="464"/>
    </row>
    <row r="9" spans="2:16" ht="161.25" customHeight="1" x14ac:dyDescent="0.25">
      <c r="B9" s="467" t="s">
        <v>71</v>
      </c>
      <c r="C9" s="467" t="s">
        <v>72</v>
      </c>
      <c r="D9" s="32" t="s">
        <v>73</v>
      </c>
      <c r="E9" s="33">
        <v>0.75</v>
      </c>
      <c r="F9" s="33">
        <v>0.85</v>
      </c>
      <c r="G9" s="34" t="s">
        <v>74</v>
      </c>
      <c r="H9" s="34" t="s">
        <v>75</v>
      </c>
      <c r="I9" s="34" t="s">
        <v>76</v>
      </c>
      <c r="J9" s="33">
        <v>0.75</v>
      </c>
      <c r="K9" s="33">
        <v>0.8</v>
      </c>
      <c r="L9" s="33">
        <v>0.8</v>
      </c>
      <c r="M9" s="35">
        <v>0.85</v>
      </c>
      <c r="N9" s="36" t="s">
        <v>77</v>
      </c>
      <c r="O9" s="32" t="s">
        <v>78</v>
      </c>
      <c r="P9" s="468" t="s">
        <v>79</v>
      </c>
    </row>
    <row r="10" spans="2:16" ht="139.94999999999999" customHeight="1" x14ac:dyDescent="0.25">
      <c r="B10" s="467"/>
      <c r="C10" s="467"/>
      <c r="D10" s="32" t="s">
        <v>80</v>
      </c>
      <c r="E10" s="33">
        <v>0.85</v>
      </c>
      <c r="F10" s="33">
        <v>0.95</v>
      </c>
      <c r="G10" s="34" t="s">
        <v>81</v>
      </c>
      <c r="H10" s="34" t="s">
        <v>82</v>
      </c>
      <c r="I10" s="34" t="s">
        <v>76</v>
      </c>
      <c r="J10" s="33">
        <v>0.8</v>
      </c>
      <c r="K10" s="33">
        <v>0.85</v>
      </c>
      <c r="L10" s="33">
        <v>0.9</v>
      </c>
      <c r="M10" s="35">
        <v>0.95</v>
      </c>
      <c r="N10" s="36" t="s">
        <v>83</v>
      </c>
      <c r="O10" s="32" t="s">
        <v>84</v>
      </c>
      <c r="P10" s="469"/>
    </row>
    <row r="11" spans="2:16" ht="195" customHeight="1" x14ac:dyDescent="0.25">
      <c r="B11" s="32" t="s">
        <v>85</v>
      </c>
      <c r="C11" s="32" t="s">
        <v>86</v>
      </c>
      <c r="D11" s="32" t="s">
        <v>87</v>
      </c>
      <c r="E11" s="37" t="s">
        <v>88</v>
      </c>
      <c r="F11" s="37">
        <v>1</v>
      </c>
      <c r="G11" s="32" t="s">
        <v>89</v>
      </c>
      <c r="H11" s="38" t="s">
        <v>90</v>
      </c>
      <c r="I11" s="38" t="s">
        <v>91</v>
      </c>
      <c r="J11" s="39">
        <v>1</v>
      </c>
      <c r="K11" s="39">
        <v>1</v>
      </c>
      <c r="L11" s="39">
        <v>1</v>
      </c>
      <c r="M11" s="39">
        <v>1</v>
      </c>
      <c r="N11" s="36" t="s">
        <v>92</v>
      </c>
      <c r="O11" s="40" t="s">
        <v>93</v>
      </c>
      <c r="P11" s="32" t="s">
        <v>94</v>
      </c>
    </row>
    <row r="12" spans="2:16" ht="71.25" customHeight="1" x14ac:dyDescent="0.25">
      <c r="C12" s="41"/>
    </row>
  </sheetData>
  <mergeCells count="21">
    <mergeCell ref="P6:P8"/>
    <mergeCell ref="J7:M7"/>
    <mergeCell ref="B9:B10"/>
    <mergeCell ref="C9:C10"/>
    <mergeCell ref="P9:P10"/>
    <mergeCell ref="G6:G8"/>
    <mergeCell ref="H6:H8"/>
    <mergeCell ref="I6:I8"/>
    <mergeCell ref="J6:M6"/>
    <mergeCell ref="N6:N8"/>
    <mergeCell ref="O6:O8"/>
    <mergeCell ref="B6:B8"/>
    <mergeCell ref="C6:C8"/>
    <mergeCell ref="D6:D8"/>
    <mergeCell ref="E6:E8"/>
    <mergeCell ref="F6:F8"/>
    <mergeCell ref="B1:P1"/>
    <mergeCell ref="B2:P2"/>
    <mergeCell ref="B3:P3"/>
    <mergeCell ref="B4:P4"/>
    <mergeCell ref="J5:M5"/>
  </mergeCells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showGridLines="0" zoomScale="60" zoomScaleNormal="60" workbookViewId="0">
      <selection activeCell="G10" sqref="G10"/>
    </sheetView>
  </sheetViews>
  <sheetFormatPr baseColWidth="10" defaultColWidth="14.109375" defaultRowHeight="13.8" x14ac:dyDescent="0.25"/>
  <cols>
    <col min="1" max="1" width="2.33203125" style="106" customWidth="1"/>
    <col min="2" max="2" width="27.44140625" style="106" customWidth="1"/>
    <col min="3" max="3" width="31.88671875" style="106" customWidth="1"/>
    <col min="4" max="4" width="28.33203125" style="113" customWidth="1"/>
    <col min="5" max="5" width="16.109375" style="106" customWidth="1"/>
    <col min="6" max="6" width="16.33203125" style="106" customWidth="1"/>
    <col min="7" max="7" width="24.109375" style="106" customWidth="1"/>
    <col min="8" max="8" width="14.88671875" style="106" customWidth="1"/>
    <col min="9" max="9" width="28.77734375" style="106" customWidth="1"/>
    <col min="10" max="10" width="11.109375" style="106" customWidth="1"/>
    <col min="11" max="11" width="11.88671875" style="106" customWidth="1"/>
    <col min="12" max="12" width="12.109375" style="106" customWidth="1"/>
    <col min="13" max="13" width="11.5546875" style="106" customWidth="1"/>
    <col min="14" max="14" width="33.88671875" style="106" customWidth="1"/>
    <col min="15" max="15" width="27.44140625" style="106" bestFit="1" customWidth="1"/>
    <col min="16" max="16" width="32.109375" style="106" customWidth="1"/>
    <col min="17" max="26" width="10.109375" style="106" customWidth="1"/>
    <col min="27" max="16384" width="14.109375" style="106"/>
  </cols>
  <sheetData>
    <row r="1" spans="1:22" ht="12.75" customHeight="1" x14ac:dyDescent="0.25">
      <c r="B1" s="473" t="s">
        <v>0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</row>
    <row r="2" spans="1:22" ht="12.75" customHeight="1" x14ac:dyDescent="0.25">
      <c r="B2" s="473" t="s">
        <v>95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</row>
    <row r="3" spans="1:22" x14ac:dyDescent="0.25">
      <c r="B3" s="475" t="s">
        <v>96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7"/>
    </row>
    <row r="4" spans="1:22" x14ac:dyDescent="0.25">
      <c r="B4" s="475" t="s">
        <v>97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7"/>
    </row>
    <row r="5" spans="1:22" ht="12.75" customHeight="1" x14ac:dyDescent="0.25">
      <c r="B5" s="42">
        <v>1</v>
      </c>
      <c r="C5" s="42">
        <v>2</v>
      </c>
      <c r="D5" s="43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78">
        <v>9</v>
      </c>
      <c r="K5" s="476"/>
      <c r="L5" s="476"/>
      <c r="M5" s="477"/>
      <c r="N5" s="44">
        <v>10</v>
      </c>
      <c r="O5" s="42">
        <v>11</v>
      </c>
      <c r="P5" s="42">
        <v>12</v>
      </c>
    </row>
    <row r="6" spans="1:22" ht="18.75" customHeight="1" x14ac:dyDescent="0.25">
      <c r="B6" s="471" t="s">
        <v>4</v>
      </c>
      <c r="C6" s="471" t="s">
        <v>5</v>
      </c>
      <c r="D6" s="471" t="s">
        <v>6</v>
      </c>
      <c r="E6" s="471" t="s">
        <v>70</v>
      </c>
      <c r="F6" s="471" t="s">
        <v>8</v>
      </c>
      <c r="G6" s="471" t="s">
        <v>9</v>
      </c>
      <c r="H6" s="471" t="s">
        <v>10</v>
      </c>
      <c r="I6" s="471" t="s">
        <v>11</v>
      </c>
      <c r="J6" s="482" t="s">
        <v>12</v>
      </c>
      <c r="K6" s="483"/>
      <c r="L6" s="483"/>
      <c r="M6" s="483"/>
      <c r="N6" s="471" t="s">
        <v>13</v>
      </c>
      <c r="O6" s="471" t="s">
        <v>14</v>
      </c>
      <c r="P6" s="471" t="s">
        <v>15</v>
      </c>
    </row>
    <row r="7" spans="1:22" ht="12.75" customHeight="1" x14ac:dyDescent="0.25">
      <c r="B7" s="472"/>
      <c r="C7" s="472"/>
      <c r="D7" s="479"/>
      <c r="E7" s="472"/>
      <c r="F7" s="472"/>
      <c r="G7" s="472"/>
      <c r="H7" s="472"/>
      <c r="I7" s="472"/>
      <c r="J7" s="482" t="s">
        <v>16</v>
      </c>
      <c r="K7" s="483"/>
      <c r="L7" s="483"/>
      <c r="M7" s="483"/>
      <c r="N7" s="472"/>
      <c r="O7" s="472"/>
      <c r="P7" s="472"/>
    </row>
    <row r="8" spans="1:22" ht="12.75" customHeight="1" x14ac:dyDescent="0.25">
      <c r="B8" s="472"/>
      <c r="C8" s="472"/>
      <c r="D8" s="479"/>
      <c r="E8" s="472"/>
      <c r="F8" s="472"/>
      <c r="G8" s="472"/>
      <c r="H8" s="472"/>
      <c r="I8" s="472"/>
      <c r="J8" s="89">
        <v>2025</v>
      </c>
      <c r="K8" s="89">
        <v>2026</v>
      </c>
      <c r="L8" s="89">
        <v>2027</v>
      </c>
      <c r="M8" s="89">
        <v>2028</v>
      </c>
      <c r="N8" s="472"/>
      <c r="O8" s="472"/>
      <c r="P8" s="472"/>
    </row>
    <row r="9" spans="1:22" ht="170.25" customHeight="1" x14ac:dyDescent="0.25">
      <c r="A9" s="484"/>
      <c r="B9" s="485" t="s">
        <v>98</v>
      </c>
      <c r="C9" s="485" t="s">
        <v>99</v>
      </c>
      <c r="D9" s="91" t="s">
        <v>100</v>
      </c>
      <c r="E9" s="45">
        <v>0.2</v>
      </c>
      <c r="F9" s="45">
        <v>0.7</v>
      </c>
      <c r="G9" s="46" t="s">
        <v>101</v>
      </c>
      <c r="H9" s="90" t="s">
        <v>102</v>
      </c>
      <c r="I9" s="90" t="s">
        <v>103</v>
      </c>
      <c r="J9" s="47">
        <v>0.3</v>
      </c>
      <c r="K9" s="47">
        <v>0.45</v>
      </c>
      <c r="L9" s="47">
        <v>0.6</v>
      </c>
      <c r="M9" s="47">
        <v>0.7</v>
      </c>
      <c r="N9" s="48" t="s">
        <v>104</v>
      </c>
      <c r="O9" s="91" t="s">
        <v>105</v>
      </c>
      <c r="P9" s="480" t="s">
        <v>106</v>
      </c>
    </row>
    <row r="10" spans="1:22" ht="169.2" customHeight="1" x14ac:dyDescent="0.25">
      <c r="A10" s="484"/>
      <c r="B10" s="485"/>
      <c r="C10" s="485"/>
      <c r="D10" s="91" t="s">
        <v>107</v>
      </c>
      <c r="E10" s="45">
        <v>0.6</v>
      </c>
      <c r="F10" s="45">
        <v>0.9</v>
      </c>
      <c r="G10" s="46" t="s">
        <v>108</v>
      </c>
      <c r="H10" s="90" t="s">
        <v>102</v>
      </c>
      <c r="I10" s="90" t="s">
        <v>109</v>
      </c>
      <c r="J10" s="47">
        <v>0.65</v>
      </c>
      <c r="K10" s="47">
        <v>0.75</v>
      </c>
      <c r="L10" s="47">
        <v>0.85</v>
      </c>
      <c r="M10" s="47">
        <v>0.9</v>
      </c>
      <c r="N10" s="48" t="s">
        <v>110</v>
      </c>
      <c r="O10" s="91" t="s">
        <v>111</v>
      </c>
      <c r="P10" s="486"/>
      <c r="U10" s="107"/>
    </row>
    <row r="11" spans="1:22" s="108" customFormat="1" ht="85.2" customHeight="1" x14ac:dyDescent="0.25">
      <c r="A11" s="484"/>
      <c r="B11" s="485"/>
      <c r="C11" s="485"/>
      <c r="D11" s="487" t="s">
        <v>112</v>
      </c>
      <c r="E11" s="49" t="s">
        <v>113</v>
      </c>
      <c r="F11" s="49" t="s">
        <v>114</v>
      </c>
      <c r="G11" s="488" t="s">
        <v>115</v>
      </c>
      <c r="H11" s="487" t="s">
        <v>102</v>
      </c>
      <c r="I11" s="487" t="s">
        <v>116</v>
      </c>
      <c r="J11" s="50" t="s">
        <v>117</v>
      </c>
      <c r="K11" s="50" t="s">
        <v>118</v>
      </c>
      <c r="L11" s="50" t="s">
        <v>119</v>
      </c>
      <c r="M11" s="50" t="s">
        <v>120</v>
      </c>
      <c r="N11" s="489" t="s">
        <v>121</v>
      </c>
      <c r="O11" s="487" t="s">
        <v>122</v>
      </c>
      <c r="P11" s="486"/>
      <c r="U11" s="109"/>
    </row>
    <row r="12" spans="1:22" s="108" customFormat="1" ht="73.2" customHeight="1" x14ac:dyDescent="0.25">
      <c r="A12" s="484"/>
      <c r="B12" s="485"/>
      <c r="C12" s="485"/>
      <c r="D12" s="487"/>
      <c r="E12" s="92" t="s">
        <v>123</v>
      </c>
      <c r="F12" s="92" t="s">
        <v>124</v>
      </c>
      <c r="G12" s="488"/>
      <c r="H12" s="487"/>
      <c r="I12" s="487"/>
      <c r="J12" s="50" t="s">
        <v>125</v>
      </c>
      <c r="K12" s="50" t="s">
        <v>126</v>
      </c>
      <c r="L12" s="50" t="s">
        <v>127</v>
      </c>
      <c r="M12" s="50" t="s">
        <v>128</v>
      </c>
      <c r="N12" s="489"/>
      <c r="O12" s="487"/>
      <c r="P12" s="481"/>
      <c r="U12" s="110"/>
    </row>
    <row r="13" spans="1:22" ht="133.19999999999999" customHeight="1" x14ac:dyDescent="0.25">
      <c r="A13" s="484"/>
      <c r="B13" s="485" t="s">
        <v>129</v>
      </c>
      <c r="C13" s="485" t="s">
        <v>130</v>
      </c>
      <c r="D13" s="91" t="s">
        <v>131</v>
      </c>
      <c r="E13" s="45">
        <v>0.4</v>
      </c>
      <c r="F13" s="45">
        <v>0.6</v>
      </c>
      <c r="G13" s="90" t="s">
        <v>132</v>
      </c>
      <c r="H13" s="90" t="s">
        <v>102</v>
      </c>
      <c r="I13" s="90" t="s">
        <v>133</v>
      </c>
      <c r="J13" s="51">
        <v>0.45</v>
      </c>
      <c r="K13" s="51">
        <v>0.5</v>
      </c>
      <c r="L13" s="51">
        <v>0.55000000000000004</v>
      </c>
      <c r="M13" s="51">
        <v>0.6</v>
      </c>
      <c r="N13" s="48" t="s">
        <v>134</v>
      </c>
      <c r="O13" s="48" t="s">
        <v>135</v>
      </c>
      <c r="P13" s="480" t="s">
        <v>136</v>
      </c>
      <c r="U13" s="111"/>
    </row>
    <row r="14" spans="1:22" ht="158.25" customHeight="1" x14ac:dyDescent="0.25">
      <c r="A14" s="484"/>
      <c r="B14" s="485"/>
      <c r="C14" s="485"/>
      <c r="D14" s="90" t="s">
        <v>137</v>
      </c>
      <c r="E14" s="52">
        <v>0.4</v>
      </c>
      <c r="F14" s="45">
        <v>0.54</v>
      </c>
      <c r="G14" s="90" t="s">
        <v>138</v>
      </c>
      <c r="H14" s="90" t="s">
        <v>139</v>
      </c>
      <c r="I14" s="90" t="s">
        <v>140</v>
      </c>
      <c r="J14" s="93">
        <v>40</v>
      </c>
      <c r="K14" s="93">
        <v>40</v>
      </c>
      <c r="L14" s="93">
        <v>50</v>
      </c>
      <c r="M14" s="53">
        <v>54</v>
      </c>
      <c r="N14" s="48" t="s">
        <v>141</v>
      </c>
      <c r="O14" s="48" t="s">
        <v>142</v>
      </c>
      <c r="P14" s="481"/>
      <c r="U14" s="107"/>
      <c r="V14" s="106">
        <v>2</v>
      </c>
    </row>
    <row r="15" spans="1:22" ht="238.5" customHeight="1" x14ac:dyDescent="0.25">
      <c r="A15" s="484"/>
      <c r="B15" s="485"/>
      <c r="C15" s="90" t="s">
        <v>143</v>
      </c>
      <c r="D15" s="90" t="s">
        <v>144</v>
      </c>
      <c r="E15" s="54" t="s">
        <v>145</v>
      </c>
      <c r="F15" s="54" t="s">
        <v>146</v>
      </c>
      <c r="G15" s="90" t="s">
        <v>147</v>
      </c>
      <c r="H15" s="90" t="s">
        <v>102</v>
      </c>
      <c r="I15" s="90" t="s">
        <v>148</v>
      </c>
      <c r="J15" s="55" t="s">
        <v>149</v>
      </c>
      <c r="K15" s="55" t="s">
        <v>150</v>
      </c>
      <c r="L15" s="55" t="s">
        <v>151</v>
      </c>
      <c r="M15" s="55" t="s">
        <v>146</v>
      </c>
      <c r="N15" s="48" t="s">
        <v>152</v>
      </c>
      <c r="O15" s="48" t="s">
        <v>153</v>
      </c>
      <c r="P15" s="91" t="s">
        <v>154</v>
      </c>
    </row>
    <row r="16" spans="1:22" s="112" customFormat="1" ht="235.5" customHeight="1" x14ac:dyDescent="0.25">
      <c r="B16" s="56" t="s">
        <v>155</v>
      </c>
      <c r="C16" s="57" t="s">
        <v>156</v>
      </c>
      <c r="D16" s="57" t="s">
        <v>157</v>
      </c>
      <c r="E16" s="58">
        <v>0</v>
      </c>
      <c r="F16" s="58">
        <v>1</v>
      </c>
      <c r="G16" s="57" t="s">
        <v>158</v>
      </c>
      <c r="H16" s="57" t="s">
        <v>159</v>
      </c>
      <c r="I16" s="57" t="s">
        <v>160</v>
      </c>
      <c r="J16" s="58">
        <v>1</v>
      </c>
      <c r="K16" s="58">
        <v>1</v>
      </c>
      <c r="L16" s="58">
        <v>1</v>
      </c>
      <c r="M16" s="58">
        <v>1</v>
      </c>
      <c r="N16" s="59" t="s">
        <v>161</v>
      </c>
      <c r="O16" s="59" t="s">
        <v>162</v>
      </c>
      <c r="P16" s="60" t="s">
        <v>163</v>
      </c>
    </row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</sheetData>
  <mergeCells count="32">
    <mergeCell ref="N11:N12"/>
    <mergeCell ref="O11:O12"/>
    <mergeCell ref="A13:A15"/>
    <mergeCell ref="B13:B15"/>
    <mergeCell ref="C13:C14"/>
    <mergeCell ref="P13:P14"/>
    <mergeCell ref="P6:P8"/>
    <mergeCell ref="J7:M7"/>
    <mergeCell ref="A9:A12"/>
    <mergeCell ref="B9:B12"/>
    <mergeCell ref="C9:C12"/>
    <mergeCell ref="P9:P12"/>
    <mergeCell ref="D11:D12"/>
    <mergeCell ref="G11:G12"/>
    <mergeCell ref="H11:H12"/>
    <mergeCell ref="I11:I12"/>
    <mergeCell ref="G6:G8"/>
    <mergeCell ref="H6:H8"/>
    <mergeCell ref="I6:I8"/>
    <mergeCell ref="J6:M6"/>
    <mergeCell ref="N6:N8"/>
    <mergeCell ref="O6:O8"/>
    <mergeCell ref="B1:P1"/>
    <mergeCell ref="B2:P2"/>
    <mergeCell ref="B3:P3"/>
    <mergeCell ref="B4:P4"/>
    <mergeCell ref="J5:M5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P1012"/>
  <sheetViews>
    <sheetView showGridLines="0" zoomScale="80" zoomScaleNormal="80" workbookViewId="0">
      <pane ySplit="8" topLeftCell="A9" activePane="bottomLeft" state="frozen"/>
      <selection activeCell="K8" sqref="K8"/>
      <selection pane="bottomLeft" activeCell="B5" sqref="B5"/>
    </sheetView>
  </sheetViews>
  <sheetFormatPr baseColWidth="10" defaultColWidth="12.5546875" defaultRowHeight="15" customHeight="1" x14ac:dyDescent="0.3"/>
  <cols>
    <col min="1" max="1" width="2.109375" style="1" customWidth="1"/>
    <col min="2" max="2" width="26.6640625" style="1" customWidth="1"/>
    <col min="3" max="3" width="25.6640625" style="1" customWidth="1"/>
    <col min="4" max="4" width="42.44140625" style="1" customWidth="1"/>
    <col min="5" max="5" width="10.5546875" style="1" customWidth="1"/>
    <col min="6" max="6" width="14.5546875" style="1" customWidth="1"/>
    <col min="7" max="7" width="27" style="1" customWidth="1"/>
    <col min="8" max="8" width="32.44140625" style="1" customWidth="1"/>
    <col min="9" max="9" width="30.88671875" style="1" customWidth="1"/>
    <col min="10" max="10" width="9.33203125" style="1" customWidth="1"/>
    <col min="11" max="11" width="6.6640625" style="1" customWidth="1"/>
    <col min="12" max="12" width="6.44140625" style="1" customWidth="1"/>
    <col min="13" max="13" width="7.5546875" style="1" customWidth="1"/>
    <col min="14" max="14" width="39.5546875" style="1" bestFit="1" customWidth="1"/>
    <col min="15" max="15" width="42.109375" style="1" bestFit="1" customWidth="1"/>
    <col min="16" max="16" width="53.109375" style="1" bestFit="1" customWidth="1"/>
    <col min="17" max="24" width="9.109375" style="1" customWidth="1"/>
    <col min="25" max="16384" width="12.5546875" style="1"/>
  </cols>
  <sheetData>
    <row r="1" spans="2:16" ht="12.75" customHeight="1" x14ac:dyDescent="0.3">
      <c r="B1" s="447" t="s">
        <v>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2:16" ht="12.75" customHeight="1" x14ac:dyDescent="0.3">
      <c r="B2" s="447" t="s">
        <v>1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2:16" ht="12.75" customHeight="1" x14ac:dyDescent="0.3">
      <c r="B3" s="490" t="s">
        <v>164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4"/>
    </row>
    <row r="4" spans="2:16" ht="25.35" customHeight="1" x14ac:dyDescent="0.3">
      <c r="B4" s="490" t="s">
        <v>165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</row>
    <row r="5" spans="2:16" ht="12.75" customHeight="1" x14ac:dyDescent="0.3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452">
        <v>9</v>
      </c>
      <c r="K5" s="453"/>
      <c r="L5" s="453"/>
      <c r="M5" s="454"/>
      <c r="N5" s="3">
        <v>10</v>
      </c>
      <c r="O5" s="2">
        <v>11</v>
      </c>
      <c r="P5" s="2">
        <v>12</v>
      </c>
    </row>
    <row r="6" spans="2:16" ht="18.75" customHeight="1" x14ac:dyDescent="0.3">
      <c r="B6" s="455" t="s">
        <v>4</v>
      </c>
      <c r="C6" s="455" t="s">
        <v>5</v>
      </c>
      <c r="D6" s="455" t="s">
        <v>6</v>
      </c>
      <c r="E6" s="455" t="s">
        <v>70</v>
      </c>
      <c r="F6" s="455" t="s">
        <v>8</v>
      </c>
      <c r="G6" s="455" t="s">
        <v>9</v>
      </c>
      <c r="H6" s="455" t="s">
        <v>10</v>
      </c>
      <c r="I6" s="455" t="s">
        <v>11</v>
      </c>
      <c r="J6" s="493" t="s">
        <v>12</v>
      </c>
      <c r="K6" s="453"/>
      <c r="L6" s="453"/>
      <c r="M6" s="453"/>
      <c r="N6" s="455" t="s">
        <v>13</v>
      </c>
      <c r="O6" s="455" t="s">
        <v>14</v>
      </c>
      <c r="P6" s="455" t="s">
        <v>15</v>
      </c>
    </row>
    <row r="7" spans="2:16" ht="12.75" customHeight="1" x14ac:dyDescent="0.3">
      <c r="B7" s="456"/>
      <c r="C7" s="456"/>
      <c r="D7" s="456"/>
      <c r="E7" s="494"/>
      <c r="F7" s="494"/>
      <c r="G7" s="456"/>
      <c r="H7" s="456"/>
      <c r="I7" s="456"/>
      <c r="J7" s="493" t="s">
        <v>16</v>
      </c>
      <c r="K7" s="453"/>
      <c r="L7" s="453"/>
      <c r="M7" s="453"/>
      <c r="N7" s="456"/>
      <c r="O7" s="456"/>
      <c r="P7" s="456"/>
    </row>
    <row r="8" spans="2:16" ht="12.75" customHeight="1" x14ac:dyDescent="0.3">
      <c r="B8" s="456"/>
      <c r="C8" s="456"/>
      <c r="D8" s="456"/>
      <c r="E8" s="494"/>
      <c r="F8" s="494"/>
      <c r="G8" s="456"/>
      <c r="H8" s="456"/>
      <c r="I8" s="456"/>
      <c r="J8" s="4">
        <v>2025</v>
      </c>
      <c r="K8" s="4">
        <v>2026</v>
      </c>
      <c r="L8" s="4">
        <v>2027</v>
      </c>
      <c r="M8" s="4">
        <v>2028</v>
      </c>
      <c r="N8" s="456"/>
      <c r="O8" s="456"/>
      <c r="P8" s="456"/>
    </row>
    <row r="9" spans="2:16" ht="105.6" x14ac:dyDescent="0.3">
      <c r="B9" s="495" t="s">
        <v>166</v>
      </c>
      <c r="C9" s="61" t="s">
        <v>167</v>
      </c>
      <c r="D9" s="38" t="s">
        <v>168</v>
      </c>
      <c r="E9" s="37">
        <v>0.7</v>
      </c>
      <c r="F9" s="37">
        <v>0.9</v>
      </c>
      <c r="G9" s="38" t="s">
        <v>169</v>
      </c>
      <c r="H9" s="38" t="s">
        <v>90</v>
      </c>
      <c r="I9" s="38" t="s">
        <v>170</v>
      </c>
      <c r="J9" s="62">
        <v>0.85</v>
      </c>
      <c r="K9" s="62">
        <v>0.87</v>
      </c>
      <c r="L9" s="62">
        <v>0.89</v>
      </c>
      <c r="M9" s="62">
        <v>0.9</v>
      </c>
      <c r="N9" s="62" t="s">
        <v>171</v>
      </c>
      <c r="O9" s="62" t="s">
        <v>172</v>
      </c>
      <c r="P9" s="63" t="s">
        <v>173</v>
      </c>
    </row>
    <row r="10" spans="2:16" ht="148.5" customHeight="1" x14ac:dyDescent="0.3">
      <c r="B10" s="495"/>
      <c r="C10" s="61" t="s">
        <v>174</v>
      </c>
      <c r="D10" s="38" t="s">
        <v>175</v>
      </c>
      <c r="E10" s="37">
        <v>0.95</v>
      </c>
      <c r="F10" s="37">
        <v>0.97</v>
      </c>
      <c r="G10" s="38" t="s">
        <v>176</v>
      </c>
      <c r="H10" s="38" t="s">
        <v>177</v>
      </c>
      <c r="I10" s="63" t="s">
        <v>178</v>
      </c>
      <c r="J10" s="64">
        <v>0.95499999999999996</v>
      </c>
      <c r="K10" s="62">
        <v>0.96</v>
      </c>
      <c r="L10" s="64">
        <v>0.96499999999999997</v>
      </c>
      <c r="M10" s="62">
        <v>0.97</v>
      </c>
      <c r="N10" s="62" t="s">
        <v>179</v>
      </c>
      <c r="O10" s="62" t="s">
        <v>180</v>
      </c>
      <c r="P10" s="63" t="s">
        <v>181</v>
      </c>
    </row>
    <row r="11" spans="2:16" ht="125.25" customHeight="1" x14ac:dyDescent="0.3">
      <c r="B11" s="495"/>
      <c r="C11" s="38" t="s">
        <v>182</v>
      </c>
      <c r="D11" s="38" t="s">
        <v>183</v>
      </c>
      <c r="E11" s="37">
        <v>0.95</v>
      </c>
      <c r="F11" s="37">
        <v>1</v>
      </c>
      <c r="G11" s="38" t="s">
        <v>184</v>
      </c>
      <c r="H11" s="38" t="s">
        <v>177</v>
      </c>
      <c r="I11" s="63" t="s">
        <v>185</v>
      </c>
      <c r="J11" s="62">
        <v>1</v>
      </c>
      <c r="K11" s="62">
        <v>1</v>
      </c>
      <c r="L11" s="62">
        <v>1</v>
      </c>
      <c r="M11" s="62">
        <v>1</v>
      </c>
      <c r="N11" s="62" t="s">
        <v>186</v>
      </c>
      <c r="O11" s="63" t="s">
        <v>187</v>
      </c>
      <c r="P11" s="63" t="s">
        <v>188</v>
      </c>
    </row>
    <row r="12" spans="2:16" ht="120.75" customHeight="1" x14ac:dyDescent="0.3">
      <c r="B12" s="495"/>
      <c r="C12" s="38" t="s">
        <v>189</v>
      </c>
      <c r="D12" s="38" t="s">
        <v>190</v>
      </c>
      <c r="E12" s="37">
        <v>0.95</v>
      </c>
      <c r="F12" s="37">
        <v>1</v>
      </c>
      <c r="G12" s="38" t="s">
        <v>191</v>
      </c>
      <c r="H12" s="38" t="s">
        <v>177</v>
      </c>
      <c r="I12" s="38" t="s">
        <v>170</v>
      </c>
      <c r="J12" s="62">
        <v>1</v>
      </c>
      <c r="K12" s="62">
        <v>1</v>
      </c>
      <c r="L12" s="62">
        <v>1</v>
      </c>
      <c r="M12" s="62">
        <v>1</v>
      </c>
      <c r="N12" s="62" t="s">
        <v>192</v>
      </c>
      <c r="O12" s="63" t="s">
        <v>193</v>
      </c>
      <c r="P12" s="63" t="s">
        <v>194</v>
      </c>
    </row>
    <row r="13" spans="2:16" ht="88.5" customHeight="1" x14ac:dyDescent="0.3">
      <c r="B13" s="495"/>
      <c r="C13" s="492" t="s">
        <v>195</v>
      </c>
      <c r="D13" s="38" t="s">
        <v>196</v>
      </c>
      <c r="E13" s="37" t="s">
        <v>88</v>
      </c>
      <c r="F13" s="37">
        <v>1</v>
      </c>
      <c r="G13" s="38" t="s">
        <v>197</v>
      </c>
      <c r="H13" s="38" t="s">
        <v>198</v>
      </c>
      <c r="I13" s="38" t="s">
        <v>170</v>
      </c>
      <c r="J13" s="37">
        <v>0.25</v>
      </c>
      <c r="K13" s="37">
        <v>0.5</v>
      </c>
      <c r="L13" s="37">
        <v>0.75</v>
      </c>
      <c r="M13" s="37">
        <v>1</v>
      </c>
      <c r="N13" s="62" t="s">
        <v>199</v>
      </c>
      <c r="O13" s="62" t="s">
        <v>200</v>
      </c>
      <c r="P13" s="65" t="s">
        <v>201</v>
      </c>
    </row>
    <row r="14" spans="2:16" ht="102.75" customHeight="1" x14ac:dyDescent="0.3">
      <c r="B14" s="495"/>
      <c r="C14" s="491"/>
      <c r="D14" s="34" t="s">
        <v>202</v>
      </c>
      <c r="E14" s="38" t="s">
        <v>88</v>
      </c>
      <c r="F14" s="37">
        <v>1</v>
      </c>
      <c r="G14" s="38" t="s">
        <v>203</v>
      </c>
      <c r="H14" s="38" t="s">
        <v>198</v>
      </c>
      <c r="I14" s="38" t="s">
        <v>170</v>
      </c>
      <c r="J14" s="66">
        <v>1</v>
      </c>
      <c r="K14" s="66">
        <v>1</v>
      </c>
      <c r="L14" s="66">
        <v>1</v>
      </c>
      <c r="M14" s="66">
        <v>1</v>
      </c>
      <c r="N14" s="62" t="s">
        <v>199</v>
      </c>
      <c r="O14" s="62" t="s">
        <v>200</v>
      </c>
      <c r="P14" s="65" t="s">
        <v>201</v>
      </c>
    </row>
    <row r="15" spans="2:16" s="68" customFormat="1" ht="153.75" customHeight="1" x14ac:dyDescent="0.3">
      <c r="B15" s="495"/>
      <c r="C15" s="38" t="s">
        <v>204</v>
      </c>
      <c r="D15" s="38" t="s">
        <v>205</v>
      </c>
      <c r="E15" s="67" t="s">
        <v>88</v>
      </c>
      <c r="F15" s="37">
        <v>1</v>
      </c>
      <c r="G15" s="38" t="s">
        <v>206</v>
      </c>
      <c r="H15" s="38" t="s">
        <v>207</v>
      </c>
      <c r="I15" s="38" t="s">
        <v>170</v>
      </c>
      <c r="J15" s="66">
        <v>1</v>
      </c>
      <c r="K15" s="66">
        <v>1</v>
      </c>
      <c r="L15" s="66">
        <v>1</v>
      </c>
      <c r="M15" s="66">
        <v>1</v>
      </c>
      <c r="N15" s="63" t="s">
        <v>208</v>
      </c>
      <c r="O15" s="63" t="s">
        <v>209</v>
      </c>
      <c r="P15" s="63" t="s">
        <v>210</v>
      </c>
    </row>
    <row r="16" spans="2:16" ht="121.5" customHeight="1" x14ac:dyDescent="0.3">
      <c r="B16" s="491" t="s">
        <v>211</v>
      </c>
      <c r="C16" s="38" t="s">
        <v>212</v>
      </c>
      <c r="D16" s="38" t="s">
        <v>213</v>
      </c>
      <c r="E16" s="67" t="s">
        <v>88</v>
      </c>
      <c r="F16" s="37">
        <v>0.9</v>
      </c>
      <c r="G16" s="38" t="s">
        <v>214</v>
      </c>
      <c r="H16" s="38" t="s">
        <v>215</v>
      </c>
      <c r="I16" s="38" t="s">
        <v>170</v>
      </c>
      <c r="J16" s="66">
        <v>0.7</v>
      </c>
      <c r="K16" s="66">
        <v>0.75</v>
      </c>
      <c r="L16" s="66">
        <v>0.85</v>
      </c>
      <c r="M16" s="66">
        <v>0.9</v>
      </c>
      <c r="N16" s="62" t="s">
        <v>216</v>
      </c>
      <c r="O16" s="63" t="s">
        <v>217</v>
      </c>
      <c r="P16" s="63" t="s">
        <v>218</v>
      </c>
    </row>
    <row r="17" spans="2:16" ht="114.75" customHeight="1" x14ac:dyDescent="0.3">
      <c r="B17" s="491"/>
      <c r="C17" s="38" t="s">
        <v>219</v>
      </c>
      <c r="D17" s="38" t="s">
        <v>220</v>
      </c>
      <c r="E17" s="37">
        <v>1</v>
      </c>
      <c r="F17" s="37">
        <v>1</v>
      </c>
      <c r="G17" s="38" t="s">
        <v>221</v>
      </c>
      <c r="H17" s="38" t="s">
        <v>198</v>
      </c>
      <c r="I17" s="38" t="s">
        <v>170</v>
      </c>
      <c r="J17" s="37">
        <v>1</v>
      </c>
      <c r="K17" s="37">
        <v>1</v>
      </c>
      <c r="L17" s="37">
        <v>1</v>
      </c>
      <c r="M17" s="37">
        <v>1</v>
      </c>
      <c r="N17" s="37" t="s">
        <v>222</v>
      </c>
      <c r="O17" s="38" t="s">
        <v>223</v>
      </c>
      <c r="P17" s="38" t="s">
        <v>224</v>
      </c>
    </row>
    <row r="18" spans="2:16" ht="105.6" x14ac:dyDescent="0.3">
      <c r="B18" s="491"/>
      <c r="C18" s="38" t="s">
        <v>225</v>
      </c>
      <c r="D18" s="38" t="s">
        <v>226</v>
      </c>
      <c r="E18" s="67" t="s">
        <v>88</v>
      </c>
      <c r="F18" s="37">
        <v>1</v>
      </c>
      <c r="G18" s="38" t="s">
        <v>227</v>
      </c>
      <c r="H18" s="38" t="s">
        <v>215</v>
      </c>
      <c r="I18" s="38" t="s">
        <v>170</v>
      </c>
      <c r="J18" s="62">
        <v>1</v>
      </c>
      <c r="K18" s="62">
        <v>1</v>
      </c>
      <c r="L18" s="62">
        <v>1</v>
      </c>
      <c r="M18" s="62">
        <v>1</v>
      </c>
      <c r="N18" s="62" t="s">
        <v>228</v>
      </c>
      <c r="O18" s="63" t="s">
        <v>229</v>
      </c>
      <c r="P18" s="63" t="s">
        <v>230</v>
      </c>
    </row>
    <row r="19" spans="2:16" ht="118.8" x14ac:dyDescent="0.3">
      <c r="B19" s="491" t="s">
        <v>231</v>
      </c>
      <c r="C19" s="38" t="s">
        <v>232</v>
      </c>
      <c r="D19" s="38" t="s">
        <v>233</v>
      </c>
      <c r="E19" s="37">
        <v>0.72</v>
      </c>
      <c r="F19" s="37">
        <v>1</v>
      </c>
      <c r="G19" s="38" t="s">
        <v>234</v>
      </c>
      <c r="H19" s="38" t="s">
        <v>235</v>
      </c>
      <c r="I19" s="38" t="s">
        <v>170</v>
      </c>
      <c r="J19" s="62">
        <v>1</v>
      </c>
      <c r="K19" s="62">
        <v>1</v>
      </c>
      <c r="L19" s="62">
        <v>1</v>
      </c>
      <c r="M19" s="62">
        <v>1</v>
      </c>
      <c r="N19" s="62" t="s">
        <v>236</v>
      </c>
      <c r="O19" s="63" t="s">
        <v>237</v>
      </c>
      <c r="P19" s="63" t="s">
        <v>238</v>
      </c>
    </row>
    <row r="20" spans="2:16" ht="112.5" customHeight="1" x14ac:dyDescent="0.3">
      <c r="B20" s="492"/>
      <c r="C20" s="38" t="s">
        <v>239</v>
      </c>
      <c r="D20" s="38" t="s">
        <v>240</v>
      </c>
      <c r="E20" s="37">
        <v>0.91</v>
      </c>
      <c r="F20" s="37">
        <v>1</v>
      </c>
      <c r="G20" s="38" t="s">
        <v>241</v>
      </c>
      <c r="H20" s="38" t="s">
        <v>242</v>
      </c>
      <c r="I20" s="63" t="s">
        <v>243</v>
      </c>
      <c r="J20" s="62">
        <v>1</v>
      </c>
      <c r="K20" s="62">
        <v>1</v>
      </c>
      <c r="L20" s="62">
        <v>1</v>
      </c>
      <c r="M20" s="62">
        <v>1</v>
      </c>
      <c r="N20" s="62" t="s">
        <v>244</v>
      </c>
      <c r="O20" s="63" t="s">
        <v>245</v>
      </c>
      <c r="P20" s="63" t="s">
        <v>246</v>
      </c>
    </row>
    <row r="21" spans="2:16" ht="91.5" customHeight="1" x14ac:dyDescent="0.3">
      <c r="B21" s="496" t="s">
        <v>247</v>
      </c>
      <c r="C21" s="498" t="s">
        <v>248</v>
      </c>
      <c r="D21" s="38" t="s">
        <v>249</v>
      </c>
      <c r="E21" s="37">
        <v>0.5</v>
      </c>
      <c r="F21" s="37">
        <v>1</v>
      </c>
      <c r="G21" s="38" t="s">
        <v>250</v>
      </c>
      <c r="H21" s="38" t="s">
        <v>251</v>
      </c>
      <c r="I21" s="63" t="s">
        <v>252</v>
      </c>
      <c r="J21" s="64">
        <v>0.625</v>
      </c>
      <c r="K21" s="62">
        <v>0.75</v>
      </c>
      <c r="L21" s="64">
        <v>0.875</v>
      </c>
      <c r="M21" s="62">
        <v>1</v>
      </c>
      <c r="N21" s="63" t="s">
        <v>253</v>
      </c>
      <c r="O21" s="63" t="s">
        <v>254</v>
      </c>
      <c r="P21" s="501" t="s">
        <v>255</v>
      </c>
    </row>
    <row r="22" spans="2:16" ht="91.5" customHeight="1" x14ac:dyDescent="0.3">
      <c r="B22" s="497"/>
      <c r="C22" s="499"/>
      <c r="D22" s="38" t="s">
        <v>256</v>
      </c>
      <c r="E22" s="37">
        <v>0.5</v>
      </c>
      <c r="F22" s="37">
        <v>0.9</v>
      </c>
      <c r="G22" s="38" t="s">
        <v>257</v>
      </c>
      <c r="H22" s="38" t="s">
        <v>90</v>
      </c>
      <c r="I22" s="63" t="s">
        <v>90</v>
      </c>
      <c r="J22" s="62">
        <v>0.7</v>
      </c>
      <c r="K22" s="62">
        <v>0.8</v>
      </c>
      <c r="L22" s="62">
        <v>0.85</v>
      </c>
      <c r="M22" s="62">
        <v>0.9</v>
      </c>
      <c r="N22" s="63" t="s">
        <v>258</v>
      </c>
      <c r="O22" s="63" t="s">
        <v>259</v>
      </c>
      <c r="P22" s="502"/>
    </row>
    <row r="23" spans="2:16" ht="94.5" customHeight="1" x14ac:dyDescent="0.3">
      <c r="B23" s="497"/>
      <c r="C23" s="500"/>
      <c r="D23" s="38" t="s">
        <v>260</v>
      </c>
      <c r="E23" s="37">
        <v>1</v>
      </c>
      <c r="F23" s="37">
        <v>1</v>
      </c>
      <c r="G23" s="38" t="s">
        <v>261</v>
      </c>
      <c r="H23" s="38" t="s">
        <v>262</v>
      </c>
      <c r="I23" s="63" t="s">
        <v>263</v>
      </c>
      <c r="J23" s="62">
        <v>1</v>
      </c>
      <c r="K23" s="62">
        <v>1</v>
      </c>
      <c r="L23" s="62">
        <v>1</v>
      </c>
      <c r="M23" s="62">
        <v>1</v>
      </c>
      <c r="N23" s="63" t="s">
        <v>264</v>
      </c>
      <c r="O23" s="63" t="s">
        <v>265</v>
      </c>
      <c r="P23" s="503"/>
    </row>
    <row r="24" spans="2:16" ht="61.5" customHeight="1" x14ac:dyDescent="0.3">
      <c r="B24" s="497"/>
      <c r="C24" s="504" t="s">
        <v>266</v>
      </c>
      <c r="D24" s="38" t="s">
        <v>267</v>
      </c>
      <c r="E24" s="37">
        <v>0.3</v>
      </c>
      <c r="F24" s="37">
        <v>0.1</v>
      </c>
      <c r="G24" s="37" t="s">
        <v>268</v>
      </c>
      <c r="H24" s="69" t="s">
        <v>262</v>
      </c>
      <c r="I24" s="38" t="s">
        <v>170</v>
      </c>
      <c r="J24" s="37">
        <v>0.3</v>
      </c>
      <c r="K24" s="37">
        <v>0.2</v>
      </c>
      <c r="L24" s="37">
        <v>0.1</v>
      </c>
      <c r="M24" s="37">
        <v>0.1</v>
      </c>
      <c r="N24" s="70" t="s">
        <v>264</v>
      </c>
      <c r="O24" s="70" t="s">
        <v>265</v>
      </c>
      <c r="P24" s="506" t="s">
        <v>269</v>
      </c>
    </row>
    <row r="25" spans="2:16" ht="97.5" customHeight="1" x14ac:dyDescent="0.3">
      <c r="B25" s="497"/>
      <c r="C25" s="505"/>
      <c r="D25" s="38" t="s">
        <v>270</v>
      </c>
      <c r="E25" s="37" t="s">
        <v>88</v>
      </c>
      <c r="F25" s="37">
        <v>1</v>
      </c>
      <c r="G25" s="37" t="s">
        <v>271</v>
      </c>
      <c r="H25" s="71" t="s">
        <v>262</v>
      </c>
      <c r="I25" s="63" t="s">
        <v>272</v>
      </c>
      <c r="J25" s="37">
        <v>0.25</v>
      </c>
      <c r="K25" s="37">
        <v>0.5</v>
      </c>
      <c r="L25" s="37">
        <v>0.75</v>
      </c>
      <c r="M25" s="37">
        <v>1</v>
      </c>
      <c r="N25" s="63" t="s">
        <v>273</v>
      </c>
      <c r="O25" s="63" t="s">
        <v>274</v>
      </c>
      <c r="P25" s="507"/>
    </row>
    <row r="26" spans="2:16" ht="52.5" customHeight="1" x14ac:dyDescent="0.3">
      <c r="B26" s="497"/>
      <c r="C26" s="498" t="s">
        <v>275</v>
      </c>
      <c r="D26" s="38" t="s">
        <v>276</v>
      </c>
      <c r="E26" s="37">
        <v>0</v>
      </c>
      <c r="F26" s="37">
        <v>1</v>
      </c>
      <c r="G26" s="38" t="s">
        <v>277</v>
      </c>
      <c r="H26" s="71" t="s">
        <v>262</v>
      </c>
      <c r="I26" s="63" t="s">
        <v>278</v>
      </c>
      <c r="J26" s="62">
        <v>0.7</v>
      </c>
      <c r="K26" s="62">
        <v>0.8</v>
      </c>
      <c r="L26" s="62">
        <v>0.9</v>
      </c>
      <c r="M26" s="62">
        <v>1</v>
      </c>
      <c r="N26" s="63" t="s">
        <v>273</v>
      </c>
      <c r="O26" s="63" t="s">
        <v>274</v>
      </c>
      <c r="P26" s="501" t="s">
        <v>279</v>
      </c>
    </row>
    <row r="27" spans="2:16" ht="66" customHeight="1" x14ac:dyDescent="0.3">
      <c r="B27" s="497"/>
      <c r="C27" s="499"/>
      <c r="D27" s="38" t="s">
        <v>280</v>
      </c>
      <c r="E27" s="37">
        <v>0.95</v>
      </c>
      <c r="F27" s="37">
        <v>0.98</v>
      </c>
      <c r="G27" s="38" t="s">
        <v>281</v>
      </c>
      <c r="H27" s="71" t="s">
        <v>262</v>
      </c>
      <c r="I27" s="63" t="s">
        <v>278</v>
      </c>
      <c r="J27" s="62">
        <v>0.96</v>
      </c>
      <c r="K27" s="62">
        <v>0.97</v>
      </c>
      <c r="L27" s="64">
        <v>0.97499999999999998</v>
      </c>
      <c r="M27" s="62">
        <v>0.98</v>
      </c>
      <c r="N27" s="63" t="s">
        <v>282</v>
      </c>
      <c r="O27" s="63" t="s">
        <v>283</v>
      </c>
      <c r="P27" s="503"/>
    </row>
    <row r="28" spans="2:16" ht="158.4" x14ac:dyDescent="0.3">
      <c r="B28" s="497"/>
      <c r="C28" s="500"/>
      <c r="D28" s="38" t="s">
        <v>284</v>
      </c>
      <c r="E28" s="37">
        <v>0.85</v>
      </c>
      <c r="F28" s="37">
        <v>0.9</v>
      </c>
      <c r="G28" s="38" t="s">
        <v>285</v>
      </c>
      <c r="H28" s="71" t="s">
        <v>262</v>
      </c>
      <c r="I28" s="63" t="s">
        <v>278</v>
      </c>
      <c r="J28" s="62">
        <v>0.86</v>
      </c>
      <c r="K28" s="62">
        <v>0.87</v>
      </c>
      <c r="L28" s="64">
        <v>0.88500000000000001</v>
      </c>
      <c r="M28" s="62">
        <v>0.9</v>
      </c>
      <c r="N28" s="63" t="s">
        <v>286</v>
      </c>
      <c r="O28" s="63" t="s">
        <v>287</v>
      </c>
      <c r="P28" s="65" t="s">
        <v>288</v>
      </c>
    </row>
    <row r="29" spans="2:16" ht="92.4" x14ac:dyDescent="0.3">
      <c r="B29" s="497"/>
      <c r="C29" s="504" t="s">
        <v>289</v>
      </c>
      <c r="D29" s="38" t="s">
        <v>290</v>
      </c>
      <c r="E29" s="37">
        <v>1</v>
      </c>
      <c r="F29" s="37">
        <v>1</v>
      </c>
      <c r="G29" s="38" t="s">
        <v>291</v>
      </c>
      <c r="H29" s="71" t="s">
        <v>262</v>
      </c>
      <c r="I29" s="63" t="s">
        <v>292</v>
      </c>
      <c r="J29" s="62">
        <v>1</v>
      </c>
      <c r="K29" s="62">
        <v>1</v>
      </c>
      <c r="L29" s="62">
        <v>1</v>
      </c>
      <c r="M29" s="62">
        <v>1</v>
      </c>
      <c r="N29" s="63" t="s">
        <v>293</v>
      </c>
      <c r="O29" s="63" t="s">
        <v>294</v>
      </c>
      <c r="P29" s="63" t="s">
        <v>295</v>
      </c>
    </row>
    <row r="30" spans="2:16" ht="92.4" x14ac:dyDescent="0.3">
      <c r="B30" s="497"/>
      <c r="C30" s="505"/>
      <c r="D30" s="38" t="s">
        <v>296</v>
      </c>
      <c r="E30" s="38">
        <v>7</v>
      </c>
      <c r="F30" s="38">
        <v>9</v>
      </c>
      <c r="G30" s="38" t="s">
        <v>297</v>
      </c>
      <c r="H30" s="38" t="s">
        <v>262</v>
      </c>
      <c r="I30" s="63" t="s">
        <v>298</v>
      </c>
      <c r="J30" s="72">
        <v>7</v>
      </c>
      <c r="K30" s="72">
        <v>8</v>
      </c>
      <c r="L30" s="72">
        <v>8</v>
      </c>
      <c r="M30" s="72">
        <v>9</v>
      </c>
      <c r="N30" s="63" t="s">
        <v>299</v>
      </c>
      <c r="O30" s="63" t="s">
        <v>300</v>
      </c>
      <c r="P30" s="63" t="s">
        <v>295</v>
      </c>
    </row>
    <row r="31" spans="2:16" ht="110.25" customHeight="1" x14ac:dyDescent="0.3">
      <c r="B31" s="497"/>
      <c r="C31" s="505"/>
      <c r="D31" s="38" t="s">
        <v>301</v>
      </c>
      <c r="E31" s="37">
        <v>0.5</v>
      </c>
      <c r="F31" s="37">
        <v>1</v>
      </c>
      <c r="G31" s="38" t="s">
        <v>302</v>
      </c>
      <c r="H31" s="38" t="s">
        <v>262</v>
      </c>
      <c r="I31" s="63" t="s">
        <v>303</v>
      </c>
      <c r="J31" s="62">
        <v>0.6</v>
      </c>
      <c r="K31" s="62">
        <v>0.75</v>
      </c>
      <c r="L31" s="62">
        <v>0.9</v>
      </c>
      <c r="M31" s="62">
        <v>1</v>
      </c>
      <c r="N31" s="63" t="s">
        <v>304</v>
      </c>
      <c r="O31" s="63" t="s">
        <v>305</v>
      </c>
      <c r="P31" s="63" t="s">
        <v>306</v>
      </c>
    </row>
    <row r="32" spans="2:16" ht="79.2" x14ac:dyDescent="0.3">
      <c r="B32" s="497"/>
      <c r="C32" s="73" t="s">
        <v>307</v>
      </c>
      <c r="D32" s="38" t="s">
        <v>308</v>
      </c>
      <c r="E32" s="37">
        <v>0.52</v>
      </c>
      <c r="F32" s="37">
        <v>1</v>
      </c>
      <c r="G32" s="38" t="s">
        <v>309</v>
      </c>
      <c r="H32" s="71" t="s">
        <v>262</v>
      </c>
      <c r="I32" s="38" t="s">
        <v>170</v>
      </c>
      <c r="J32" s="62">
        <v>0.67</v>
      </c>
      <c r="K32" s="62">
        <v>0.82</v>
      </c>
      <c r="L32" s="62">
        <v>0.91</v>
      </c>
      <c r="M32" s="62">
        <v>1</v>
      </c>
      <c r="N32" s="63" t="s">
        <v>310</v>
      </c>
      <c r="O32" s="63" t="s">
        <v>311</v>
      </c>
      <c r="P32" s="63" t="s">
        <v>312</v>
      </c>
    </row>
    <row r="33" spans="2:16" s="75" customFormat="1" ht="99.75" customHeight="1" x14ac:dyDescent="0.3">
      <c r="B33" s="492" t="s">
        <v>313</v>
      </c>
      <c r="C33" s="492" t="s">
        <v>314</v>
      </c>
      <c r="D33" s="34" t="s">
        <v>315</v>
      </c>
      <c r="E33" s="33" t="s">
        <v>88</v>
      </c>
      <c r="F33" s="33">
        <v>0.9</v>
      </c>
      <c r="G33" s="34" t="s">
        <v>316</v>
      </c>
      <c r="H33" s="34" t="s">
        <v>317</v>
      </c>
      <c r="I33" s="34" t="s">
        <v>55</v>
      </c>
      <c r="J33" s="35">
        <v>0.85</v>
      </c>
      <c r="K33" s="35">
        <v>0.9</v>
      </c>
      <c r="L33" s="35">
        <v>0.9</v>
      </c>
      <c r="M33" s="35">
        <v>0.9</v>
      </c>
      <c r="N33" s="63" t="s">
        <v>318</v>
      </c>
      <c r="O33" s="74" t="s">
        <v>319</v>
      </c>
      <c r="P33" s="508" t="s">
        <v>320</v>
      </c>
    </row>
    <row r="34" spans="2:16" s="75" customFormat="1" ht="144.75" customHeight="1" x14ac:dyDescent="0.3">
      <c r="B34" s="492"/>
      <c r="C34" s="492"/>
      <c r="D34" s="34" t="s">
        <v>321</v>
      </c>
      <c r="E34" s="33">
        <v>0.85</v>
      </c>
      <c r="F34" s="33">
        <v>0.95</v>
      </c>
      <c r="G34" s="34" t="s">
        <v>322</v>
      </c>
      <c r="H34" s="34" t="s">
        <v>215</v>
      </c>
      <c r="I34" s="34" t="s">
        <v>55</v>
      </c>
      <c r="J34" s="76">
        <v>0.85</v>
      </c>
      <c r="K34" s="76">
        <v>0.9</v>
      </c>
      <c r="L34" s="76">
        <v>0.95</v>
      </c>
      <c r="M34" s="76">
        <v>0.95</v>
      </c>
      <c r="N34" s="63" t="s">
        <v>318</v>
      </c>
      <c r="O34" s="74" t="s">
        <v>319</v>
      </c>
      <c r="P34" s="509"/>
    </row>
    <row r="35" spans="2:16" s="75" customFormat="1" ht="99.75" customHeight="1" x14ac:dyDescent="0.3">
      <c r="B35" s="492" t="s">
        <v>323</v>
      </c>
      <c r="C35" s="34" t="s">
        <v>324</v>
      </c>
      <c r="D35" s="34" t="s">
        <v>325</v>
      </c>
      <c r="E35" s="39">
        <v>0.24</v>
      </c>
      <c r="F35" s="39">
        <v>0.3</v>
      </c>
      <c r="G35" s="77" t="s">
        <v>326</v>
      </c>
      <c r="H35" s="34" t="s">
        <v>215</v>
      </c>
      <c r="I35" s="34" t="s">
        <v>327</v>
      </c>
      <c r="J35" s="78">
        <v>0.24</v>
      </c>
      <c r="K35" s="39">
        <v>0.26</v>
      </c>
      <c r="L35" s="39">
        <v>0.28000000000000003</v>
      </c>
      <c r="M35" s="39">
        <v>0.3</v>
      </c>
      <c r="N35" s="63" t="s">
        <v>328</v>
      </c>
      <c r="O35" s="34" t="s">
        <v>329</v>
      </c>
      <c r="P35" s="79" t="s">
        <v>330</v>
      </c>
    </row>
    <row r="36" spans="2:16" s="75" customFormat="1" ht="144.75" customHeight="1" x14ac:dyDescent="0.3">
      <c r="B36" s="492"/>
      <c r="C36" s="34" t="s">
        <v>331</v>
      </c>
      <c r="D36" s="34" t="s">
        <v>332</v>
      </c>
      <c r="E36" s="39">
        <v>0</v>
      </c>
      <c r="F36" s="39">
        <v>0.95</v>
      </c>
      <c r="G36" s="34" t="s">
        <v>333</v>
      </c>
      <c r="H36" s="34" t="s">
        <v>90</v>
      </c>
      <c r="I36" s="34" t="s">
        <v>215</v>
      </c>
      <c r="J36" s="39">
        <v>0.25</v>
      </c>
      <c r="K36" s="39">
        <v>0.6</v>
      </c>
      <c r="L36" s="39">
        <v>0.9</v>
      </c>
      <c r="M36" s="39">
        <v>0.95</v>
      </c>
      <c r="N36" s="63" t="s">
        <v>334</v>
      </c>
      <c r="O36" s="34" t="s">
        <v>335</v>
      </c>
      <c r="P36" s="63" t="s">
        <v>336</v>
      </c>
    </row>
    <row r="37" spans="2:16" s="75" customFormat="1" ht="99.75" customHeight="1" x14ac:dyDescent="0.3">
      <c r="B37" s="492" t="s">
        <v>337</v>
      </c>
      <c r="C37" s="34" t="s">
        <v>338</v>
      </c>
      <c r="D37" s="34" t="s">
        <v>339</v>
      </c>
      <c r="E37" s="39" t="s">
        <v>88</v>
      </c>
      <c r="F37" s="39">
        <v>1</v>
      </c>
      <c r="G37" s="34" t="s">
        <v>340</v>
      </c>
      <c r="H37" s="34" t="s">
        <v>90</v>
      </c>
      <c r="I37" s="38" t="s">
        <v>170</v>
      </c>
      <c r="J37" s="39">
        <v>1</v>
      </c>
      <c r="K37" s="39">
        <v>1</v>
      </c>
      <c r="L37" s="39">
        <v>1</v>
      </c>
      <c r="M37" s="39">
        <v>1</v>
      </c>
      <c r="N37" s="38" t="s">
        <v>341</v>
      </c>
      <c r="O37" s="34" t="s">
        <v>342</v>
      </c>
      <c r="P37" s="38" t="s">
        <v>343</v>
      </c>
    </row>
    <row r="38" spans="2:16" s="75" customFormat="1" ht="144.75" customHeight="1" x14ac:dyDescent="0.3">
      <c r="B38" s="492"/>
      <c r="C38" s="34" t="s">
        <v>344</v>
      </c>
      <c r="D38" s="34" t="s">
        <v>345</v>
      </c>
      <c r="E38" s="39" t="s">
        <v>88</v>
      </c>
      <c r="F38" s="39">
        <v>1</v>
      </c>
      <c r="G38" s="34" t="s">
        <v>346</v>
      </c>
      <c r="H38" s="34" t="s">
        <v>90</v>
      </c>
      <c r="I38" s="34" t="s">
        <v>347</v>
      </c>
      <c r="J38" s="39">
        <v>1</v>
      </c>
      <c r="K38" s="39">
        <v>1</v>
      </c>
      <c r="L38" s="39">
        <v>1</v>
      </c>
      <c r="M38" s="39">
        <v>1</v>
      </c>
      <c r="N38" s="38" t="s">
        <v>348</v>
      </c>
      <c r="O38" s="34" t="s">
        <v>349</v>
      </c>
      <c r="P38" s="38" t="s">
        <v>350</v>
      </c>
    </row>
    <row r="39" spans="2:16" ht="12.75" customHeight="1" x14ac:dyDescent="0.3"/>
    <row r="40" spans="2:16" ht="12.75" customHeight="1" x14ac:dyDescent="0.3"/>
    <row r="41" spans="2:16" ht="12.75" customHeight="1" x14ac:dyDescent="0.3"/>
    <row r="42" spans="2:16" ht="12.75" customHeight="1" x14ac:dyDescent="0.3"/>
    <row r="43" spans="2:16" ht="12.75" customHeight="1" x14ac:dyDescent="0.3"/>
    <row r="44" spans="2:16" ht="12.75" customHeight="1" x14ac:dyDescent="0.3"/>
    <row r="45" spans="2:16" ht="12.75" customHeight="1" x14ac:dyDescent="0.3"/>
    <row r="46" spans="2:16" ht="12.75" customHeight="1" x14ac:dyDescent="0.3"/>
    <row r="47" spans="2:16" ht="12.75" customHeight="1" x14ac:dyDescent="0.3"/>
    <row r="48" spans="2:16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  <row r="1011" ht="12.75" customHeight="1" x14ac:dyDescent="0.3"/>
    <row r="1012" ht="12.75" customHeight="1" x14ac:dyDescent="0.3"/>
  </sheetData>
  <mergeCells count="35">
    <mergeCell ref="B33:B34"/>
    <mergeCell ref="C33:C34"/>
    <mergeCell ref="P33:P34"/>
    <mergeCell ref="B35:B36"/>
    <mergeCell ref="B37:B38"/>
    <mergeCell ref="B21:B32"/>
    <mergeCell ref="C21:C23"/>
    <mergeCell ref="P21:P23"/>
    <mergeCell ref="C24:C25"/>
    <mergeCell ref="P24:P25"/>
    <mergeCell ref="C26:C28"/>
    <mergeCell ref="P26:P27"/>
    <mergeCell ref="C29:C31"/>
    <mergeCell ref="P6:P8"/>
    <mergeCell ref="J7:M7"/>
    <mergeCell ref="B9:B15"/>
    <mergeCell ref="C13:C14"/>
    <mergeCell ref="B16:B18"/>
    <mergeCell ref="N6:N8"/>
    <mergeCell ref="O6:O8"/>
    <mergeCell ref="B19:B20"/>
    <mergeCell ref="G6:G8"/>
    <mergeCell ref="H6:H8"/>
    <mergeCell ref="I6:I8"/>
    <mergeCell ref="J6:M6"/>
    <mergeCell ref="B6:B8"/>
    <mergeCell ref="C6:C8"/>
    <mergeCell ref="D6:D8"/>
    <mergeCell ref="E6:E8"/>
    <mergeCell ref="F6:F8"/>
    <mergeCell ref="B1:P1"/>
    <mergeCell ref="B2:P2"/>
    <mergeCell ref="B3:P3"/>
    <mergeCell ref="B4:P4"/>
    <mergeCell ref="J5:M5"/>
  </mergeCells>
  <pageMargins left="0.75" right="0.75" top="1" bottom="1" header="0" footer="0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G110"/>
  <sheetViews>
    <sheetView showGridLines="0" tabSelected="1" topLeftCell="C37" zoomScale="70" zoomScaleNormal="70" workbookViewId="0">
      <selection activeCell="E62" sqref="E62:E66"/>
    </sheetView>
  </sheetViews>
  <sheetFormatPr baseColWidth="10" defaultColWidth="11.44140625" defaultRowHeight="14.4" x14ac:dyDescent="0.3"/>
  <cols>
    <col min="1" max="1" width="17.5546875" style="105" customWidth="1"/>
    <col min="2" max="3" width="23" style="105" customWidth="1"/>
    <col min="4" max="4" width="15.109375" style="238" hidden="1" customWidth="1"/>
    <col min="5" max="5" width="24" style="104" customWidth="1"/>
    <col min="6" max="6" width="29.5546875" style="335" customWidth="1"/>
    <col min="7" max="12" width="11.44140625" style="238"/>
    <col min="13" max="13" width="11.33203125" style="335" customWidth="1"/>
    <col min="14" max="14" width="40" style="336" customWidth="1"/>
    <col min="15" max="15" width="33.33203125" style="337" customWidth="1"/>
    <col min="16" max="27" width="4.88671875" style="238" customWidth="1"/>
    <col min="28" max="28" width="15.44140625" style="335" customWidth="1"/>
    <col min="29" max="29" width="32.5546875" style="338" customWidth="1"/>
    <col min="30" max="30" width="31.44140625" style="339" customWidth="1"/>
    <col min="31" max="31" width="38.6640625" style="238" customWidth="1"/>
    <col min="32" max="32" width="25.77734375" style="238" customWidth="1"/>
    <col min="33" max="33" width="20.33203125" style="238" customWidth="1"/>
    <col min="34" max="34" width="23.21875" style="238" customWidth="1"/>
    <col min="35" max="35" width="21.21875" style="238" customWidth="1"/>
    <col min="36" max="36" width="24.6640625" style="238" customWidth="1"/>
    <col min="37" max="37" width="25.88671875" style="238" customWidth="1"/>
    <col min="38" max="16384" width="11.44140625" style="238"/>
  </cols>
  <sheetData>
    <row r="1" spans="1:42" ht="26.4" customHeight="1" x14ac:dyDescent="0.3">
      <c r="A1" s="687" t="s">
        <v>351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  <c r="AE1" s="689"/>
      <c r="AF1" s="672" t="s">
        <v>1594</v>
      </c>
      <c r="AG1" s="672"/>
      <c r="AH1" s="673" t="s">
        <v>1595</v>
      </c>
      <c r="AI1" s="673"/>
      <c r="AJ1" s="232" t="s">
        <v>1596</v>
      </c>
      <c r="AK1" s="233">
        <v>45970</v>
      </c>
      <c r="AL1" s="237"/>
      <c r="AM1" s="237"/>
      <c r="AN1" s="237"/>
      <c r="AO1" s="237"/>
      <c r="AP1" s="237"/>
    </row>
    <row r="2" spans="1:42" ht="27.6" customHeight="1" x14ac:dyDescent="0.3">
      <c r="A2" s="687" t="s">
        <v>352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9"/>
      <c r="AF2" s="672" t="s">
        <v>1597</v>
      </c>
      <c r="AG2" s="672"/>
      <c r="AH2" s="673" t="s">
        <v>1598</v>
      </c>
      <c r="AI2" s="673"/>
      <c r="AJ2" s="231" t="s">
        <v>1599</v>
      </c>
      <c r="AK2" s="234">
        <v>1</v>
      </c>
      <c r="AL2" s="237"/>
      <c r="AM2" s="237"/>
      <c r="AN2" s="237"/>
      <c r="AO2" s="237"/>
      <c r="AP2" s="237"/>
    </row>
    <row r="3" spans="1:42" ht="22.2" customHeight="1" thickBot="1" x14ac:dyDescent="0.35">
      <c r="A3" s="690"/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2"/>
      <c r="AF3" s="672" t="s">
        <v>1600</v>
      </c>
      <c r="AG3" s="672"/>
      <c r="AH3" s="686" t="s">
        <v>1601</v>
      </c>
      <c r="AI3" s="686"/>
      <c r="AJ3" s="235" t="s">
        <v>1602</v>
      </c>
      <c r="AK3" s="236">
        <v>45917</v>
      </c>
      <c r="AL3" s="237"/>
      <c r="AM3" s="237"/>
      <c r="AN3" s="237"/>
      <c r="AO3" s="237"/>
      <c r="AP3" s="237"/>
    </row>
    <row r="4" spans="1:42" ht="24" customHeight="1" thickBot="1" x14ac:dyDescent="0.35">
      <c r="A4" s="659" t="s">
        <v>353</v>
      </c>
      <c r="B4" s="659" t="s">
        <v>354</v>
      </c>
      <c r="C4" s="659" t="s">
        <v>355</v>
      </c>
      <c r="D4" s="662" t="s">
        <v>356</v>
      </c>
      <c r="E4" s="656" t="s">
        <v>357</v>
      </c>
      <c r="F4" s="656" t="s">
        <v>358</v>
      </c>
      <c r="G4" s="656" t="s">
        <v>359</v>
      </c>
      <c r="H4" s="656" t="s">
        <v>360</v>
      </c>
      <c r="I4" s="666" t="s">
        <v>361</v>
      </c>
      <c r="J4" s="667"/>
      <c r="K4" s="667"/>
      <c r="L4" s="668"/>
      <c r="M4" s="680" t="s">
        <v>362</v>
      </c>
      <c r="N4" s="656" t="s">
        <v>363</v>
      </c>
      <c r="O4" s="656" t="s">
        <v>364</v>
      </c>
      <c r="P4" s="677" t="s">
        <v>365</v>
      </c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9"/>
      <c r="AB4" s="666" t="s">
        <v>366</v>
      </c>
      <c r="AC4" s="668"/>
      <c r="AD4" s="656" t="s">
        <v>367</v>
      </c>
      <c r="AE4" s="683" t="s">
        <v>368</v>
      </c>
      <c r="AF4" s="651" t="s">
        <v>369</v>
      </c>
      <c r="AG4" s="651" t="s">
        <v>370</v>
      </c>
      <c r="AH4" s="651" t="s">
        <v>371</v>
      </c>
      <c r="AI4" s="653" t="s">
        <v>372</v>
      </c>
      <c r="AJ4" s="653" t="s">
        <v>373</v>
      </c>
      <c r="AK4" s="648" t="s">
        <v>374</v>
      </c>
    </row>
    <row r="5" spans="1:42" ht="24" customHeight="1" thickBot="1" x14ac:dyDescent="0.35">
      <c r="A5" s="660"/>
      <c r="B5" s="660"/>
      <c r="C5" s="660"/>
      <c r="D5" s="663"/>
      <c r="E5" s="657"/>
      <c r="F5" s="657"/>
      <c r="G5" s="657"/>
      <c r="H5" s="657"/>
      <c r="I5" s="669"/>
      <c r="J5" s="670"/>
      <c r="K5" s="670"/>
      <c r="L5" s="671"/>
      <c r="M5" s="681"/>
      <c r="N5" s="657"/>
      <c r="O5" s="657"/>
      <c r="P5" s="677" t="s">
        <v>375</v>
      </c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9"/>
      <c r="AB5" s="669"/>
      <c r="AC5" s="671"/>
      <c r="AD5" s="657"/>
      <c r="AE5" s="684"/>
      <c r="AF5" s="652"/>
      <c r="AG5" s="652"/>
      <c r="AH5" s="652"/>
      <c r="AI5" s="654"/>
      <c r="AJ5" s="654"/>
      <c r="AK5" s="649"/>
    </row>
    <row r="6" spans="1:42" ht="24" customHeight="1" thickBot="1" x14ac:dyDescent="0.35">
      <c r="A6" s="661"/>
      <c r="B6" s="661"/>
      <c r="C6" s="661"/>
      <c r="D6" s="664"/>
      <c r="E6" s="665"/>
      <c r="F6" s="665"/>
      <c r="G6" s="665"/>
      <c r="H6" s="665"/>
      <c r="I6" s="121" t="s">
        <v>376</v>
      </c>
      <c r="J6" s="121" t="s">
        <v>377</v>
      </c>
      <c r="K6" s="121" t="s">
        <v>378</v>
      </c>
      <c r="L6" s="121" t="s">
        <v>379</v>
      </c>
      <c r="M6" s="682"/>
      <c r="N6" s="658"/>
      <c r="O6" s="658"/>
      <c r="P6" s="121">
        <v>1</v>
      </c>
      <c r="Q6" s="121">
        <v>2</v>
      </c>
      <c r="R6" s="121">
        <v>3</v>
      </c>
      <c r="S6" s="121">
        <v>4</v>
      </c>
      <c r="T6" s="121">
        <v>5</v>
      </c>
      <c r="U6" s="121">
        <v>6</v>
      </c>
      <c r="V6" s="121">
        <v>7</v>
      </c>
      <c r="W6" s="121">
        <v>8</v>
      </c>
      <c r="X6" s="121">
        <v>9</v>
      </c>
      <c r="Y6" s="121">
        <v>10</v>
      </c>
      <c r="Z6" s="121">
        <v>11</v>
      </c>
      <c r="AA6" s="120">
        <v>12</v>
      </c>
      <c r="AB6" s="122" t="s">
        <v>380</v>
      </c>
      <c r="AC6" s="123" t="s">
        <v>381</v>
      </c>
      <c r="AD6" s="658"/>
      <c r="AE6" s="685"/>
      <c r="AF6" s="652"/>
      <c r="AG6" s="652"/>
      <c r="AH6" s="652"/>
      <c r="AI6" s="655"/>
      <c r="AJ6" s="655"/>
      <c r="AK6" s="650"/>
    </row>
    <row r="7" spans="1:42" ht="139.19999999999999" customHeight="1" x14ac:dyDescent="0.3">
      <c r="A7" s="699" t="s">
        <v>382</v>
      </c>
      <c r="B7" s="712" t="s">
        <v>17</v>
      </c>
      <c r="C7" s="712" t="s">
        <v>18</v>
      </c>
      <c r="D7" s="566"/>
      <c r="E7" s="699" t="s">
        <v>383</v>
      </c>
      <c r="F7" s="674" t="s">
        <v>384</v>
      </c>
      <c r="G7" s="674" t="s">
        <v>385</v>
      </c>
      <c r="H7" s="674" t="s">
        <v>386</v>
      </c>
      <c r="I7" s="566"/>
      <c r="J7" s="566"/>
      <c r="K7" s="566"/>
      <c r="L7" s="674" t="s">
        <v>386</v>
      </c>
      <c r="M7" s="135">
        <v>1</v>
      </c>
      <c r="N7" s="239" t="s">
        <v>1314</v>
      </c>
      <c r="O7" s="240" t="s">
        <v>1315</v>
      </c>
      <c r="P7" s="241"/>
      <c r="Q7" s="242"/>
      <c r="R7" s="241"/>
      <c r="S7" s="241"/>
      <c r="T7" s="241"/>
      <c r="U7" s="241"/>
      <c r="V7" s="241"/>
      <c r="W7" s="241"/>
      <c r="X7" s="241"/>
      <c r="Y7" s="243"/>
      <c r="Z7" s="241"/>
      <c r="AA7" s="241"/>
      <c r="AB7" s="693" t="s">
        <v>389</v>
      </c>
      <c r="AC7" s="244" t="s">
        <v>390</v>
      </c>
      <c r="AD7" s="696" t="s">
        <v>398</v>
      </c>
      <c r="AE7" s="245"/>
      <c r="AF7" s="245"/>
      <c r="AG7" s="245"/>
      <c r="AH7" s="245"/>
      <c r="AI7" s="245"/>
      <c r="AJ7" s="245"/>
      <c r="AK7" s="245"/>
    </row>
    <row r="8" spans="1:42" ht="145.19999999999999" customHeight="1" x14ac:dyDescent="0.3">
      <c r="A8" s="700"/>
      <c r="B8" s="713"/>
      <c r="C8" s="713"/>
      <c r="D8" s="568"/>
      <c r="E8" s="700"/>
      <c r="F8" s="675"/>
      <c r="G8" s="675"/>
      <c r="H8" s="675"/>
      <c r="I8" s="568"/>
      <c r="J8" s="568"/>
      <c r="K8" s="568"/>
      <c r="L8" s="675"/>
      <c r="M8" s="135">
        <v>2</v>
      </c>
      <c r="N8" s="133" t="s">
        <v>1316</v>
      </c>
      <c r="O8" s="246" t="s">
        <v>1317</v>
      </c>
      <c r="P8" s="247"/>
      <c r="Q8" s="241"/>
      <c r="R8" s="242"/>
      <c r="S8" s="241"/>
      <c r="T8" s="241"/>
      <c r="U8" s="241"/>
      <c r="V8" s="241"/>
      <c r="W8" s="241"/>
      <c r="X8" s="241"/>
      <c r="Y8" s="248"/>
      <c r="Z8" s="241"/>
      <c r="AA8" s="249"/>
      <c r="AB8" s="694"/>
      <c r="AC8" s="137" t="s">
        <v>390</v>
      </c>
      <c r="AD8" s="697"/>
      <c r="AE8" s="245"/>
      <c r="AF8" s="245"/>
      <c r="AG8" s="245"/>
      <c r="AH8" s="245"/>
      <c r="AI8" s="245"/>
      <c r="AJ8" s="245"/>
      <c r="AK8" s="245"/>
    </row>
    <row r="9" spans="1:42" ht="159.6" customHeight="1" x14ac:dyDescent="0.3">
      <c r="A9" s="700"/>
      <c r="B9" s="713"/>
      <c r="C9" s="713"/>
      <c r="D9" s="568"/>
      <c r="E9" s="700"/>
      <c r="F9" s="675"/>
      <c r="G9" s="675"/>
      <c r="H9" s="675"/>
      <c r="I9" s="568"/>
      <c r="J9" s="568"/>
      <c r="K9" s="568"/>
      <c r="L9" s="675"/>
      <c r="M9" s="135">
        <v>3</v>
      </c>
      <c r="N9" s="133" t="s">
        <v>1318</v>
      </c>
      <c r="O9" s="246" t="s">
        <v>1313</v>
      </c>
      <c r="P9" s="247"/>
      <c r="Q9" s="241"/>
      <c r="R9" s="241"/>
      <c r="S9" s="241"/>
      <c r="T9" s="241"/>
      <c r="U9" s="241"/>
      <c r="V9" s="242"/>
      <c r="W9" s="241"/>
      <c r="X9" s="241"/>
      <c r="Y9" s="243"/>
      <c r="Z9" s="241"/>
      <c r="AA9" s="250"/>
      <c r="AB9" s="694"/>
      <c r="AC9" s="137" t="s">
        <v>390</v>
      </c>
      <c r="AD9" s="697"/>
      <c r="AE9" s="245"/>
      <c r="AF9" s="245"/>
      <c r="AG9" s="245"/>
      <c r="AH9" s="245"/>
      <c r="AI9" s="245"/>
      <c r="AJ9" s="245"/>
      <c r="AK9" s="245"/>
    </row>
    <row r="10" spans="1:42" ht="120.6" customHeight="1" x14ac:dyDescent="0.3">
      <c r="A10" s="700"/>
      <c r="B10" s="713"/>
      <c r="C10" s="713"/>
      <c r="D10" s="568"/>
      <c r="E10" s="700"/>
      <c r="F10" s="675"/>
      <c r="G10" s="675"/>
      <c r="H10" s="675"/>
      <c r="I10" s="568"/>
      <c r="J10" s="568"/>
      <c r="K10" s="568"/>
      <c r="L10" s="675"/>
      <c r="M10" s="135">
        <v>4</v>
      </c>
      <c r="N10" s="251" t="s">
        <v>387</v>
      </c>
      <c r="O10" s="246" t="s">
        <v>388</v>
      </c>
      <c r="P10" s="137"/>
      <c r="Q10" s="137"/>
      <c r="R10" s="137"/>
      <c r="S10" s="137"/>
      <c r="T10" s="137"/>
      <c r="U10" s="137"/>
      <c r="V10" s="137"/>
      <c r="W10" s="246"/>
      <c r="X10" s="137"/>
      <c r="Y10" s="137"/>
      <c r="Z10" s="163"/>
      <c r="AA10" s="161"/>
      <c r="AB10" s="694"/>
      <c r="AC10" s="137" t="s">
        <v>390</v>
      </c>
      <c r="AD10" s="697"/>
      <c r="AE10" s="245"/>
      <c r="AF10" s="245"/>
      <c r="AG10" s="245"/>
      <c r="AH10" s="245"/>
      <c r="AI10" s="245"/>
      <c r="AJ10" s="245"/>
      <c r="AK10" s="245"/>
    </row>
    <row r="11" spans="1:42" ht="130.80000000000001" customHeight="1" x14ac:dyDescent="0.3">
      <c r="A11" s="700"/>
      <c r="B11" s="713"/>
      <c r="C11" s="713"/>
      <c r="D11" s="568"/>
      <c r="E11" s="700"/>
      <c r="F11" s="675"/>
      <c r="G11" s="675"/>
      <c r="H11" s="675"/>
      <c r="I11" s="568"/>
      <c r="J11" s="568"/>
      <c r="K11" s="568"/>
      <c r="L11" s="675"/>
      <c r="M11" s="135">
        <v>5</v>
      </c>
      <c r="N11" s="251" t="s">
        <v>1308</v>
      </c>
      <c r="O11" s="246" t="s">
        <v>391</v>
      </c>
      <c r="P11" s="137" t="s">
        <v>392</v>
      </c>
      <c r="Q11" s="137" t="s">
        <v>392</v>
      </c>
      <c r="R11" s="252" t="s">
        <v>392</v>
      </c>
      <c r="S11" s="252" t="s">
        <v>392</v>
      </c>
      <c r="T11" s="252" t="s">
        <v>392</v>
      </c>
      <c r="U11" s="163"/>
      <c r="V11" s="252" t="s">
        <v>392</v>
      </c>
      <c r="W11" s="252" t="s">
        <v>392</v>
      </c>
      <c r="X11" s="252" t="s">
        <v>392</v>
      </c>
      <c r="Y11" s="252" t="s">
        <v>392</v>
      </c>
      <c r="Z11" s="137" t="s">
        <v>392</v>
      </c>
      <c r="AA11" s="130"/>
      <c r="AB11" s="694"/>
      <c r="AC11" s="137" t="s">
        <v>390</v>
      </c>
      <c r="AD11" s="697"/>
      <c r="AE11" s="245"/>
      <c r="AF11" s="245"/>
      <c r="AG11" s="245"/>
      <c r="AH11" s="245"/>
      <c r="AI11" s="245"/>
      <c r="AJ11" s="245"/>
      <c r="AK11" s="245"/>
    </row>
    <row r="12" spans="1:42" ht="154.19999999999999" customHeight="1" x14ac:dyDescent="0.3">
      <c r="A12" s="700"/>
      <c r="B12" s="713"/>
      <c r="C12" s="713"/>
      <c r="D12" s="568"/>
      <c r="E12" s="700"/>
      <c r="F12" s="675"/>
      <c r="G12" s="675"/>
      <c r="H12" s="675"/>
      <c r="I12" s="568"/>
      <c r="J12" s="568"/>
      <c r="K12" s="568"/>
      <c r="L12" s="675"/>
      <c r="M12" s="135">
        <v>6</v>
      </c>
      <c r="N12" s="251" t="s">
        <v>393</v>
      </c>
      <c r="O12" s="246" t="s">
        <v>394</v>
      </c>
      <c r="P12" s="137"/>
      <c r="Q12" s="137"/>
      <c r="R12" s="137"/>
      <c r="S12" s="137"/>
      <c r="T12" s="137"/>
      <c r="U12" s="137"/>
      <c r="V12" s="137"/>
      <c r="W12" s="137"/>
      <c r="X12" s="137"/>
      <c r="Y12" s="163"/>
      <c r="Z12" s="163"/>
      <c r="AA12" s="163"/>
      <c r="AB12" s="694"/>
      <c r="AC12" s="137" t="s">
        <v>390</v>
      </c>
      <c r="AD12" s="697"/>
      <c r="AE12" s="245"/>
      <c r="AF12" s="245"/>
      <c r="AG12" s="245"/>
      <c r="AH12" s="245"/>
      <c r="AI12" s="245"/>
      <c r="AJ12" s="245"/>
      <c r="AK12" s="245"/>
    </row>
    <row r="13" spans="1:42" ht="100.2" customHeight="1" x14ac:dyDescent="0.3">
      <c r="A13" s="700"/>
      <c r="B13" s="713"/>
      <c r="C13" s="713"/>
      <c r="D13" s="567"/>
      <c r="E13" s="701"/>
      <c r="F13" s="676"/>
      <c r="G13" s="676"/>
      <c r="H13" s="676"/>
      <c r="I13" s="567"/>
      <c r="J13" s="567"/>
      <c r="K13" s="567"/>
      <c r="L13" s="676"/>
      <c r="M13" s="135">
        <v>7</v>
      </c>
      <c r="N13" s="251" t="s">
        <v>1309</v>
      </c>
      <c r="O13" s="197" t="s">
        <v>1312</v>
      </c>
      <c r="P13" s="137"/>
      <c r="Q13" s="137"/>
      <c r="R13" s="252"/>
      <c r="S13" s="252"/>
      <c r="T13" s="252"/>
      <c r="U13" s="252"/>
      <c r="V13" s="252"/>
      <c r="W13" s="252"/>
      <c r="X13" s="163"/>
      <c r="Y13" s="252"/>
      <c r="Z13" s="252"/>
      <c r="AA13" s="253"/>
      <c r="AB13" s="695"/>
      <c r="AC13" s="137" t="s">
        <v>395</v>
      </c>
      <c r="AD13" s="698"/>
      <c r="AE13" s="245"/>
      <c r="AF13" s="245"/>
      <c r="AG13" s="245"/>
      <c r="AH13" s="245"/>
      <c r="AI13" s="245"/>
      <c r="AJ13" s="245"/>
      <c r="AK13" s="245"/>
    </row>
    <row r="14" spans="1:42" ht="137.25" customHeight="1" x14ac:dyDescent="0.3">
      <c r="A14" s="700"/>
      <c r="B14" s="713"/>
      <c r="C14" s="713"/>
      <c r="D14" s="140"/>
      <c r="E14" s="699" t="s">
        <v>396</v>
      </c>
      <c r="F14" s="144" t="s">
        <v>397</v>
      </c>
      <c r="G14" s="254">
        <v>0</v>
      </c>
      <c r="H14" s="254">
        <v>0.25</v>
      </c>
      <c r="I14" s="134"/>
      <c r="J14" s="134"/>
      <c r="K14" s="134"/>
      <c r="L14" s="136">
        <v>0.25</v>
      </c>
      <c r="M14" s="135">
        <v>1</v>
      </c>
      <c r="N14" s="133" t="s">
        <v>1310</v>
      </c>
      <c r="O14" s="130" t="s">
        <v>1311</v>
      </c>
      <c r="P14" s="130"/>
      <c r="Q14" s="255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82" t="s">
        <v>389</v>
      </c>
      <c r="AC14" s="197" t="s">
        <v>395</v>
      </c>
      <c r="AD14" s="256" t="s">
        <v>398</v>
      </c>
      <c r="AE14" s="182"/>
      <c r="AF14" s="182"/>
      <c r="AG14" s="245"/>
      <c r="AH14" s="245"/>
      <c r="AI14" s="245"/>
      <c r="AJ14" s="245"/>
      <c r="AK14" s="245"/>
    </row>
    <row r="15" spans="1:42" ht="137.25" customHeight="1" x14ac:dyDescent="0.3">
      <c r="A15" s="700"/>
      <c r="B15" s="714"/>
      <c r="C15" s="714"/>
      <c r="D15" s="140"/>
      <c r="E15" s="701"/>
      <c r="F15" s="182" t="s">
        <v>1477</v>
      </c>
      <c r="G15" s="257">
        <v>0.9</v>
      </c>
      <c r="H15" s="257">
        <v>1</v>
      </c>
      <c r="I15" s="197"/>
      <c r="J15" s="215">
        <v>0.5</v>
      </c>
      <c r="K15" s="215">
        <v>0.75</v>
      </c>
      <c r="L15" s="217">
        <v>1</v>
      </c>
      <c r="M15" s="139">
        <v>1</v>
      </c>
      <c r="N15" s="133" t="s">
        <v>1478</v>
      </c>
      <c r="O15" s="130" t="s">
        <v>1484</v>
      </c>
      <c r="P15" s="130"/>
      <c r="Q15" s="255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82" t="s">
        <v>389</v>
      </c>
      <c r="AC15" s="137" t="s">
        <v>1470</v>
      </c>
      <c r="AD15" s="256" t="s">
        <v>1479</v>
      </c>
      <c r="AE15" s="182"/>
      <c r="AF15" s="182"/>
      <c r="AG15" s="245"/>
      <c r="AH15" s="245"/>
      <c r="AI15" s="245"/>
      <c r="AJ15" s="245"/>
      <c r="AK15" s="245"/>
    </row>
    <row r="16" spans="1:42" ht="140.25" customHeight="1" x14ac:dyDescent="0.3">
      <c r="A16" s="700"/>
      <c r="B16" s="715" t="s">
        <v>26</v>
      </c>
      <c r="C16" s="715" t="s">
        <v>27</v>
      </c>
      <c r="D16" s="140"/>
      <c r="E16" s="561" t="s">
        <v>399</v>
      </c>
      <c r="F16" s="575" t="s">
        <v>28</v>
      </c>
      <c r="G16" s="549">
        <v>0</v>
      </c>
      <c r="H16" s="549">
        <v>1</v>
      </c>
      <c r="I16" s="549">
        <v>0.25</v>
      </c>
      <c r="J16" s="549">
        <v>0.5</v>
      </c>
      <c r="K16" s="549">
        <v>0.75</v>
      </c>
      <c r="L16" s="549">
        <v>1</v>
      </c>
      <c r="M16" s="135">
        <v>1</v>
      </c>
      <c r="N16" s="133" t="s">
        <v>1480</v>
      </c>
      <c r="O16" s="130" t="s">
        <v>1469</v>
      </c>
      <c r="P16" s="130"/>
      <c r="Q16" s="163"/>
      <c r="R16" s="163"/>
      <c r="S16" s="130"/>
      <c r="T16" s="130"/>
      <c r="U16" s="130"/>
      <c r="V16" s="130"/>
      <c r="W16" s="130"/>
      <c r="X16" s="130"/>
      <c r="Y16" s="130"/>
      <c r="Z16" s="130"/>
      <c r="AA16" s="130"/>
      <c r="AB16" s="182" t="s">
        <v>389</v>
      </c>
      <c r="AC16" s="137" t="s">
        <v>1470</v>
      </c>
      <c r="AD16" s="256" t="s">
        <v>1471</v>
      </c>
      <c r="AE16" s="144"/>
      <c r="AF16" s="144"/>
      <c r="AG16" s="245"/>
      <c r="AH16" s="245"/>
      <c r="AI16" s="245"/>
      <c r="AJ16" s="245"/>
      <c r="AK16" s="245"/>
    </row>
    <row r="17" spans="1:37" ht="140.25" customHeight="1" x14ac:dyDescent="0.3">
      <c r="A17" s="700"/>
      <c r="B17" s="716"/>
      <c r="C17" s="716"/>
      <c r="D17" s="258"/>
      <c r="E17" s="562"/>
      <c r="F17" s="576"/>
      <c r="G17" s="550"/>
      <c r="H17" s="550"/>
      <c r="I17" s="550"/>
      <c r="J17" s="550"/>
      <c r="K17" s="550"/>
      <c r="L17" s="550"/>
      <c r="M17" s="135">
        <v>2</v>
      </c>
      <c r="N17" s="133" t="s">
        <v>1481</v>
      </c>
      <c r="O17" s="130" t="s">
        <v>1472</v>
      </c>
      <c r="P17" s="130"/>
      <c r="Q17" s="130"/>
      <c r="R17" s="130"/>
      <c r="S17" s="163"/>
      <c r="T17" s="163"/>
      <c r="U17" s="130"/>
      <c r="V17" s="130"/>
      <c r="W17" s="130"/>
      <c r="X17" s="130"/>
      <c r="Y17" s="130"/>
      <c r="Z17" s="130"/>
      <c r="AA17" s="130"/>
      <c r="AB17" s="182" t="s">
        <v>389</v>
      </c>
      <c r="AC17" s="137" t="s">
        <v>1473</v>
      </c>
      <c r="AD17" s="256" t="s">
        <v>1474</v>
      </c>
      <c r="AE17" s="144"/>
      <c r="AF17" s="144"/>
      <c r="AG17" s="245"/>
      <c r="AH17" s="245"/>
      <c r="AI17" s="245"/>
      <c r="AJ17" s="245"/>
      <c r="AK17" s="245"/>
    </row>
    <row r="18" spans="1:37" ht="140.25" customHeight="1" x14ac:dyDescent="0.3">
      <c r="A18" s="700"/>
      <c r="B18" s="716"/>
      <c r="C18" s="716"/>
      <c r="D18" s="258"/>
      <c r="E18" s="562"/>
      <c r="F18" s="576"/>
      <c r="G18" s="550"/>
      <c r="H18" s="550"/>
      <c r="I18" s="550"/>
      <c r="J18" s="550"/>
      <c r="K18" s="550"/>
      <c r="L18" s="550"/>
      <c r="M18" s="135">
        <v>3</v>
      </c>
      <c r="N18" s="133" t="s">
        <v>1482</v>
      </c>
      <c r="O18" s="130" t="s">
        <v>1475</v>
      </c>
      <c r="P18" s="130"/>
      <c r="Q18" s="130"/>
      <c r="R18" s="130"/>
      <c r="S18" s="130"/>
      <c r="T18" s="130"/>
      <c r="U18" s="130"/>
      <c r="V18" s="163"/>
      <c r="W18" s="163"/>
      <c r="X18" s="130"/>
      <c r="Y18" s="130"/>
      <c r="Z18" s="130"/>
      <c r="AA18" s="130"/>
      <c r="AB18" s="182" t="s">
        <v>389</v>
      </c>
      <c r="AC18" s="137" t="s">
        <v>1473</v>
      </c>
      <c r="AD18" s="256" t="s">
        <v>1471</v>
      </c>
      <c r="AE18" s="144"/>
      <c r="AF18" s="144"/>
      <c r="AG18" s="245"/>
      <c r="AH18" s="245"/>
      <c r="AI18" s="245"/>
      <c r="AJ18" s="245"/>
      <c r="AK18" s="245"/>
    </row>
    <row r="19" spans="1:37" ht="140.25" customHeight="1" x14ac:dyDescent="0.3">
      <c r="A19" s="700"/>
      <c r="B19" s="717"/>
      <c r="C19" s="717"/>
      <c r="D19" s="258"/>
      <c r="E19" s="563"/>
      <c r="F19" s="577"/>
      <c r="G19" s="551"/>
      <c r="H19" s="551"/>
      <c r="I19" s="551"/>
      <c r="J19" s="551"/>
      <c r="K19" s="551"/>
      <c r="L19" s="551"/>
      <c r="M19" s="135">
        <v>4</v>
      </c>
      <c r="N19" s="133" t="s">
        <v>1483</v>
      </c>
      <c r="O19" s="130" t="s">
        <v>1476</v>
      </c>
      <c r="P19" s="130"/>
      <c r="Q19" s="130"/>
      <c r="R19" s="130"/>
      <c r="S19" s="161"/>
      <c r="T19" s="130"/>
      <c r="U19" s="130"/>
      <c r="V19" s="130"/>
      <c r="W19" s="130"/>
      <c r="X19" s="130"/>
      <c r="Y19" s="163"/>
      <c r="Z19" s="163"/>
      <c r="AA19" s="130"/>
      <c r="AB19" s="182" t="s">
        <v>389</v>
      </c>
      <c r="AC19" s="137" t="s">
        <v>1473</v>
      </c>
      <c r="AD19" s="256" t="s">
        <v>1471</v>
      </c>
      <c r="AE19" s="144"/>
      <c r="AF19" s="144"/>
      <c r="AG19" s="245"/>
      <c r="AH19" s="245"/>
      <c r="AI19" s="245"/>
      <c r="AJ19" s="245"/>
      <c r="AK19" s="245"/>
    </row>
    <row r="20" spans="1:37" ht="48.75" customHeight="1" x14ac:dyDescent="0.3">
      <c r="A20" s="700"/>
      <c r="B20" s="537" t="s">
        <v>26</v>
      </c>
      <c r="C20" s="537" t="s">
        <v>27</v>
      </c>
      <c r="D20" s="245"/>
      <c r="E20" s="540" t="s">
        <v>1493</v>
      </c>
      <c r="F20" s="543" t="s">
        <v>1545</v>
      </c>
      <c r="G20" s="546" t="s">
        <v>418</v>
      </c>
      <c r="H20" s="546">
        <v>1</v>
      </c>
      <c r="I20" s="546"/>
      <c r="J20" s="546">
        <v>0.5</v>
      </c>
      <c r="K20" s="546"/>
      <c r="L20" s="546">
        <v>1</v>
      </c>
      <c r="M20" s="144">
        <v>1</v>
      </c>
      <c r="N20" s="191" t="s">
        <v>1494</v>
      </c>
      <c r="O20" s="135" t="s">
        <v>1495</v>
      </c>
      <c r="P20" s="245"/>
      <c r="Q20" s="245"/>
      <c r="R20" s="245"/>
      <c r="S20" s="245"/>
      <c r="T20" s="259"/>
      <c r="U20" s="245"/>
      <c r="V20" s="245"/>
      <c r="W20" s="245"/>
      <c r="X20" s="245"/>
      <c r="Y20" s="245"/>
      <c r="Z20" s="245"/>
      <c r="AA20" s="245"/>
      <c r="AB20" s="533" t="s">
        <v>1192</v>
      </c>
      <c r="AC20" s="533" t="s">
        <v>1496</v>
      </c>
      <c r="AD20" s="536" t="s">
        <v>1497</v>
      </c>
      <c r="AE20" s="511"/>
      <c r="AF20" s="511"/>
      <c r="AG20" s="511"/>
      <c r="AH20" s="511"/>
      <c r="AI20" s="511"/>
      <c r="AJ20" s="511"/>
      <c r="AK20" s="511"/>
    </row>
    <row r="21" spans="1:37" ht="48.75" customHeight="1" x14ac:dyDescent="0.3">
      <c r="A21" s="700"/>
      <c r="B21" s="538"/>
      <c r="C21" s="538"/>
      <c r="D21" s="245"/>
      <c r="E21" s="541"/>
      <c r="F21" s="544"/>
      <c r="G21" s="547"/>
      <c r="H21" s="547"/>
      <c r="I21" s="547"/>
      <c r="J21" s="547"/>
      <c r="K21" s="547"/>
      <c r="L21" s="547"/>
      <c r="M21" s="144">
        <v>2</v>
      </c>
      <c r="N21" s="191" t="s">
        <v>1498</v>
      </c>
      <c r="O21" s="135" t="s">
        <v>1499</v>
      </c>
      <c r="P21" s="245"/>
      <c r="Q21" s="245"/>
      <c r="R21" s="245"/>
      <c r="S21" s="245"/>
      <c r="T21" s="259"/>
      <c r="U21" s="245"/>
      <c r="V21" s="245"/>
      <c r="W21" s="245"/>
      <c r="X21" s="245"/>
      <c r="Y21" s="245"/>
      <c r="Z21" s="245"/>
      <c r="AA21" s="245"/>
      <c r="AB21" s="534"/>
      <c r="AC21" s="534"/>
      <c r="AD21" s="534"/>
      <c r="AE21" s="512"/>
      <c r="AF21" s="512"/>
      <c r="AG21" s="512"/>
      <c r="AH21" s="512"/>
      <c r="AI21" s="512"/>
      <c r="AJ21" s="512"/>
      <c r="AK21" s="512"/>
    </row>
    <row r="22" spans="1:37" ht="63" customHeight="1" x14ac:dyDescent="0.3">
      <c r="A22" s="700"/>
      <c r="B22" s="538"/>
      <c r="C22" s="538"/>
      <c r="D22" s="245"/>
      <c r="E22" s="541"/>
      <c r="F22" s="544"/>
      <c r="G22" s="547"/>
      <c r="H22" s="547"/>
      <c r="I22" s="547"/>
      <c r="J22" s="547"/>
      <c r="K22" s="547"/>
      <c r="L22" s="547"/>
      <c r="M22" s="144">
        <v>3</v>
      </c>
      <c r="N22" s="191" t="s">
        <v>1500</v>
      </c>
      <c r="O22" s="135" t="s">
        <v>1501</v>
      </c>
      <c r="P22" s="245"/>
      <c r="Q22" s="245"/>
      <c r="R22" s="245"/>
      <c r="S22" s="245"/>
      <c r="T22" s="245"/>
      <c r="U22" s="259"/>
      <c r="V22" s="245"/>
      <c r="W22" s="245"/>
      <c r="X22" s="245"/>
      <c r="Y22" s="245"/>
      <c r="Z22" s="245"/>
      <c r="AA22" s="245"/>
      <c r="AB22" s="534"/>
      <c r="AC22" s="534"/>
      <c r="AD22" s="534"/>
      <c r="AE22" s="512"/>
      <c r="AF22" s="512"/>
      <c r="AG22" s="512"/>
      <c r="AH22" s="512"/>
      <c r="AI22" s="512"/>
      <c r="AJ22" s="512"/>
      <c r="AK22" s="512"/>
    </row>
    <row r="23" spans="1:37" ht="59.25" customHeight="1" x14ac:dyDescent="0.3">
      <c r="A23" s="700"/>
      <c r="B23" s="538"/>
      <c r="C23" s="538"/>
      <c r="D23" s="245"/>
      <c r="E23" s="541"/>
      <c r="F23" s="544"/>
      <c r="G23" s="547"/>
      <c r="H23" s="547"/>
      <c r="I23" s="547"/>
      <c r="J23" s="547"/>
      <c r="K23" s="547"/>
      <c r="L23" s="547"/>
      <c r="M23" s="144">
        <v>4</v>
      </c>
      <c r="N23" s="191" t="s">
        <v>1502</v>
      </c>
      <c r="O23" s="135" t="s">
        <v>1503</v>
      </c>
      <c r="P23" s="245"/>
      <c r="Q23" s="245"/>
      <c r="R23" s="245"/>
      <c r="S23" s="245"/>
      <c r="T23" s="245"/>
      <c r="U23" s="259"/>
      <c r="V23" s="245"/>
      <c r="W23" s="245"/>
      <c r="X23" s="245"/>
      <c r="Y23" s="245"/>
      <c r="Z23" s="245"/>
      <c r="AA23" s="245"/>
      <c r="AB23" s="534"/>
      <c r="AC23" s="534"/>
      <c r="AD23" s="534"/>
      <c r="AE23" s="512"/>
      <c r="AF23" s="512"/>
      <c r="AG23" s="512"/>
      <c r="AH23" s="512"/>
      <c r="AI23" s="512"/>
      <c r="AJ23" s="512"/>
      <c r="AK23" s="512"/>
    </row>
    <row r="24" spans="1:37" ht="48.75" customHeight="1" x14ac:dyDescent="0.3">
      <c r="A24" s="700"/>
      <c r="B24" s="538"/>
      <c r="C24" s="538"/>
      <c r="D24" s="245"/>
      <c r="E24" s="541"/>
      <c r="F24" s="544"/>
      <c r="G24" s="547"/>
      <c r="H24" s="547"/>
      <c r="I24" s="547"/>
      <c r="J24" s="547"/>
      <c r="K24" s="547"/>
      <c r="L24" s="547"/>
      <c r="M24" s="144">
        <v>5</v>
      </c>
      <c r="N24" s="191" t="s">
        <v>1504</v>
      </c>
      <c r="O24" s="135" t="s">
        <v>1505</v>
      </c>
      <c r="P24" s="245"/>
      <c r="Q24" s="245"/>
      <c r="R24" s="245"/>
      <c r="S24" s="245"/>
      <c r="T24" s="245"/>
      <c r="U24" s="245"/>
      <c r="V24" s="259"/>
      <c r="W24" s="245"/>
      <c r="X24" s="245"/>
      <c r="Y24" s="245"/>
      <c r="Z24" s="245"/>
      <c r="AA24" s="245"/>
      <c r="AB24" s="534"/>
      <c r="AC24" s="534"/>
      <c r="AD24" s="534"/>
      <c r="AE24" s="512"/>
      <c r="AF24" s="512"/>
      <c r="AG24" s="512"/>
      <c r="AH24" s="512"/>
      <c r="AI24" s="512"/>
      <c r="AJ24" s="512"/>
      <c r="AK24" s="512"/>
    </row>
    <row r="25" spans="1:37" ht="48.75" customHeight="1" x14ac:dyDescent="0.3">
      <c r="A25" s="700"/>
      <c r="B25" s="538"/>
      <c r="C25" s="538"/>
      <c r="D25" s="245"/>
      <c r="E25" s="541"/>
      <c r="F25" s="544"/>
      <c r="G25" s="547"/>
      <c r="H25" s="547"/>
      <c r="I25" s="547"/>
      <c r="J25" s="547"/>
      <c r="K25" s="547"/>
      <c r="L25" s="547"/>
      <c r="M25" s="144">
        <v>6</v>
      </c>
      <c r="N25" s="191" t="s">
        <v>1506</v>
      </c>
      <c r="O25" s="135" t="s">
        <v>1507</v>
      </c>
      <c r="P25" s="245"/>
      <c r="Q25" s="245"/>
      <c r="R25" s="245"/>
      <c r="S25" s="245"/>
      <c r="T25" s="245"/>
      <c r="U25" s="245"/>
      <c r="V25" s="245"/>
      <c r="W25" s="259"/>
      <c r="X25" s="245"/>
      <c r="Y25" s="245"/>
      <c r="Z25" s="245"/>
      <c r="AA25" s="245"/>
      <c r="AB25" s="534"/>
      <c r="AC25" s="534"/>
      <c r="AD25" s="534"/>
      <c r="AE25" s="512"/>
      <c r="AF25" s="512"/>
      <c r="AG25" s="512"/>
      <c r="AH25" s="512"/>
      <c r="AI25" s="512"/>
      <c r="AJ25" s="512"/>
      <c r="AK25" s="512"/>
    </row>
    <row r="26" spans="1:37" ht="48.75" customHeight="1" x14ac:dyDescent="0.3">
      <c r="A26" s="700"/>
      <c r="B26" s="538"/>
      <c r="C26" s="538"/>
      <c r="D26" s="245"/>
      <c r="E26" s="541"/>
      <c r="F26" s="544"/>
      <c r="G26" s="547"/>
      <c r="H26" s="547"/>
      <c r="I26" s="547"/>
      <c r="J26" s="547"/>
      <c r="K26" s="547"/>
      <c r="L26" s="547"/>
      <c r="M26" s="144">
        <v>7</v>
      </c>
      <c r="N26" s="191" t="s">
        <v>1508</v>
      </c>
      <c r="O26" s="135" t="s">
        <v>1509</v>
      </c>
      <c r="P26" s="245"/>
      <c r="Q26" s="245"/>
      <c r="R26" s="245"/>
      <c r="S26" s="245"/>
      <c r="T26" s="245"/>
      <c r="U26" s="245"/>
      <c r="V26" s="245"/>
      <c r="W26" s="245"/>
      <c r="X26" s="259"/>
      <c r="Y26" s="245"/>
      <c r="Z26" s="245"/>
      <c r="AA26" s="245"/>
      <c r="AB26" s="534"/>
      <c r="AC26" s="534"/>
      <c r="AD26" s="534"/>
      <c r="AE26" s="512"/>
      <c r="AF26" s="512"/>
      <c r="AG26" s="512"/>
      <c r="AH26" s="512"/>
      <c r="AI26" s="512"/>
      <c r="AJ26" s="512"/>
      <c r="AK26" s="512"/>
    </row>
    <row r="27" spans="1:37" ht="48.75" customHeight="1" x14ac:dyDescent="0.3">
      <c r="A27" s="700"/>
      <c r="B27" s="539"/>
      <c r="C27" s="539"/>
      <c r="D27" s="245"/>
      <c r="E27" s="542"/>
      <c r="F27" s="545"/>
      <c r="G27" s="548"/>
      <c r="H27" s="548"/>
      <c r="I27" s="548"/>
      <c r="J27" s="548"/>
      <c r="K27" s="548"/>
      <c r="L27" s="548"/>
      <c r="M27" s="144">
        <v>8</v>
      </c>
      <c r="N27" s="191" t="s">
        <v>1510</v>
      </c>
      <c r="O27" s="135" t="s">
        <v>1511</v>
      </c>
      <c r="P27" s="245"/>
      <c r="Q27" s="245"/>
      <c r="R27" s="245"/>
      <c r="S27" s="245"/>
      <c r="T27" s="245"/>
      <c r="U27" s="245"/>
      <c r="V27" s="245"/>
      <c r="W27" s="245"/>
      <c r="X27" s="245"/>
      <c r="Y27" s="259"/>
      <c r="Z27" s="245"/>
      <c r="AA27" s="245"/>
      <c r="AB27" s="535"/>
      <c r="AC27" s="535"/>
      <c r="AD27" s="535"/>
      <c r="AE27" s="513"/>
      <c r="AF27" s="513"/>
      <c r="AG27" s="513"/>
      <c r="AH27" s="513"/>
      <c r="AI27" s="513"/>
      <c r="AJ27" s="513"/>
      <c r="AK27" s="513"/>
    </row>
    <row r="28" spans="1:37" ht="70.2" customHeight="1" x14ac:dyDescent="0.3">
      <c r="A28" s="700"/>
      <c r="B28" s="718" t="s">
        <v>34</v>
      </c>
      <c r="C28" s="712" t="s">
        <v>35</v>
      </c>
      <c r="D28" s="704"/>
      <c r="E28" s="727" t="s">
        <v>1287</v>
      </c>
      <c r="F28" s="524" t="s">
        <v>402</v>
      </c>
      <c r="G28" s="702">
        <v>0.1</v>
      </c>
      <c r="H28" s="702">
        <v>0.3</v>
      </c>
      <c r="I28" s="702">
        <v>0</v>
      </c>
      <c r="J28" s="702">
        <v>0.1</v>
      </c>
      <c r="K28" s="702">
        <v>0.1</v>
      </c>
      <c r="L28" s="702">
        <v>0</v>
      </c>
      <c r="M28" s="182">
        <v>1</v>
      </c>
      <c r="N28" s="260" t="s">
        <v>403</v>
      </c>
      <c r="O28" s="182" t="s">
        <v>1232</v>
      </c>
      <c r="P28" s="261"/>
      <c r="Q28" s="261"/>
      <c r="R28" s="261"/>
      <c r="S28" s="262"/>
      <c r="T28" s="261"/>
      <c r="U28" s="261"/>
      <c r="V28" s="261"/>
      <c r="W28" s="261"/>
      <c r="X28" s="261"/>
      <c r="Y28" s="261"/>
      <c r="Z28" s="261"/>
      <c r="AA28" s="261"/>
      <c r="AB28" s="524" t="s">
        <v>400</v>
      </c>
      <c r="AC28" s="524" t="s">
        <v>404</v>
      </c>
      <c r="AD28" s="587"/>
      <c r="AE28" s="522"/>
      <c r="AF28" s="521"/>
      <c r="AG28" s="521"/>
      <c r="AH28" s="521"/>
      <c r="AI28" s="521"/>
      <c r="AJ28" s="521"/>
      <c r="AK28" s="521"/>
    </row>
    <row r="29" spans="1:37" ht="91.8" customHeight="1" x14ac:dyDescent="0.3">
      <c r="A29" s="700"/>
      <c r="B29" s="719"/>
      <c r="C29" s="713"/>
      <c r="D29" s="705"/>
      <c r="E29" s="728"/>
      <c r="F29" s="526"/>
      <c r="G29" s="703"/>
      <c r="H29" s="703"/>
      <c r="I29" s="703"/>
      <c r="J29" s="703"/>
      <c r="K29" s="703"/>
      <c r="L29" s="703"/>
      <c r="M29" s="182">
        <v>2</v>
      </c>
      <c r="N29" s="263" t="s">
        <v>1215</v>
      </c>
      <c r="O29" s="177" t="s">
        <v>1233</v>
      </c>
      <c r="P29" s="261"/>
      <c r="Q29" s="261"/>
      <c r="R29" s="261"/>
      <c r="S29" s="261"/>
      <c r="T29" s="261"/>
      <c r="U29" s="262"/>
      <c r="V29" s="261"/>
      <c r="W29" s="261"/>
      <c r="X29" s="261"/>
      <c r="Y29" s="261"/>
      <c r="Z29" s="261"/>
      <c r="AA29" s="261"/>
      <c r="AB29" s="526"/>
      <c r="AC29" s="526"/>
      <c r="AD29" s="589"/>
      <c r="AE29" s="523"/>
      <c r="AF29" s="521"/>
      <c r="AG29" s="521"/>
      <c r="AH29" s="521"/>
      <c r="AI29" s="521"/>
      <c r="AJ29" s="521"/>
      <c r="AK29" s="521"/>
    </row>
    <row r="30" spans="1:37" ht="114.6" customHeight="1" x14ac:dyDescent="0.3">
      <c r="A30" s="700"/>
      <c r="B30" s="719"/>
      <c r="C30" s="713"/>
      <c r="D30" s="522"/>
      <c r="E30" s="727" t="s">
        <v>1216</v>
      </c>
      <c r="F30" s="730" t="s">
        <v>1217</v>
      </c>
      <c r="G30" s="702">
        <v>0.5</v>
      </c>
      <c r="H30" s="702">
        <v>0.8</v>
      </c>
      <c r="I30" s="721">
        <v>0</v>
      </c>
      <c r="J30" s="721">
        <v>0.05</v>
      </c>
      <c r="K30" s="721">
        <v>0</v>
      </c>
      <c r="L30" s="721">
        <v>0.25</v>
      </c>
      <c r="M30" s="194">
        <v>1</v>
      </c>
      <c r="N30" s="264" t="s">
        <v>1234</v>
      </c>
      <c r="O30" s="724" t="s">
        <v>1235</v>
      </c>
      <c r="P30" s="102"/>
      <c r="Q30" s="102"/>
      <c r="R30" s="102"/>
      <c r="S30" s="103"/>
      <c r="T30" s="103"/>
      <c r="U30" s="103"/>
      <c r="V30" s="103"/>
      <c r="W30" s="103"/>
      <c r="X30" s="103"/>
      <c r="Y30" s="103"/>
      <c r="Z30" s="103"/>
      <c r="AA30" s="265"/>
      <c r="AB30" s="524" t="s">
        <v>400</v>
      </c>
      <c r="AC30" s="524" t="s">
        <v>1573</v>
      </c>
      <c r="AD30" s="527" t="s">
        <v>1568</v>
      </c>
      <c r="AE30" s="514"/>
      <c r="AF30" s="514"/>
      <c r="AG30" s="514"/>
      <c r="AH30" s="514"/>
      <c r="AI30" s="514"/>
      <c r="AJ30" s="514"/>
      <c r="AK30" s="514"/>
    </row>
    <row r="31" spans="1:37" ht="66.599999999999994" customHeight="1" x14ac:dyDescent="0.3">
      <c r="A31" s="700"/>
      <c r="B31" s="719"/>
      <c r="C31" s="713"/>
      <c r="D31" s="603"/>
      <c r="E31" s="729"/>
      <c r="F31" s="731"/>
      <c r="G31" s="733"/>
      <c r="H31" s="733"/>
      <c r="I31" s="722"/>
      <c r="J31" s="722"/>
      <c r="K31" s="722"/>
      <c r="L31" s="722"/>
      <c r="M31" s="194">
        <v>2</v>
      </c>
      <c r="N31" s="206" t="s">
        <v>1218</v>
      </c>
      <c r="O31" s="725"/>
      <c r="P31" s="103"/>
      <c r="Q31" s="103"/>
      <c r="R31" s="103"/>
      <c r="S31" s="102"/>
      <c r="T31" s="102"/>
      <c r="U31" s="102"/>
      <c r="V31" s="102"/>
      <c r="W31" s="102"/>
      <c r="X31" s="102"/>
      <c r="Y31" s="102"/>
      <c r="Z31" s="102"/>
      <c r="AA31" s="266"/>
      <c r="AB31" s="525"/>
      <c r="AC31" s="525"/>
      <c r="AD31" s="528"/>
      <c r="AE31" s="517"/>
      <c r="AF31" s="517"/>
      <c r="AG31" s="517"/>
      <c r="AH31" s="517"/>
      <c r="AI31" s="517"/>
      <c r="AJ31" s="517"/>
      <c r="AK31" s="517"/>
    </row>
    <row r="32" spans="1:37" ht="65.400000000000006" customHeight="1" x14ac:dyDescent="0.3">
      <c r="A32" s="700"/>
      <c r="B32" s="719"/>
      <c r="C32" s="713"/>
      <c r="D32" s="603"/>
      <c r="E32" s="729"/>
      <c r="F32" s="731"/>
      <c r="G32" s="733"/>
      <c r="H32" s="733"/>
      <c r="I32" s="722"/>
      <c r="J32" s="722"/>
      <c r="K32" s="722"/>
      <c r="L32" s="722"/>
      <c r="M32" s="194">
        <v>3</v>
      </c>
      <c r="N32" s="206" t="s">
        <v>1219</v>
      </c>
      <c r="O32" s="725"/>
      <c r="P32" s="103"/>
      <c r="Q32" s="103"/>
      <c r="R32" s="103"/>
      <c r="S32" s="102"/>
      <c r="T32" s="102"/>
      <c r="U32" s="102"/>
      <c r="V32" s="102"/>
      <c r="W32" s="102"/>
      <c r="X32" s="102"/>
      <c r="Y32" s="102"/>
      <c r="Z32" s="102"/>
      <c r="AA32" s="266"/>
      <c r="AB32" s="525"/>
      <c r="AC32" s="525"/>
      <c r="AD32" s="528"/>
      <c r="AE32" s="517"/>
      <c r="AF32" s="517"/>
      <c r="AG32" s="517"/>
      <c r="AH32" s="517"/>
      <c r="AI32" s="517"/>
      <c r="AJ32" s="517"/>
      <c r="AK32" s="517"/>
    </row>
    <row r="33" spans="1:37" ht="63.6" customHeight="1" x14ac:dyDescent="0.3">
      <c r="A33" s="700"/>
      <c r="B33" s="719"/>
      <c r="C33" s="713"/>
      <c r="D33" s="603"/>
      <c r="E33" s="729"/>
      <c r="F33" s="731"/>
      <c r="G33" s="733"/>
      <c r="H33" s="733"/>
      <c r="I33" s="722"/>
      <c r="J33" s="722"/>
      <c r="K33" s="722"/>
      <c r="L33" s="722"/>
      <c r="M33" s="194">
        <v>4</v>
      </c>
      <c r="N33" s="206" t="s">
        <v>1220</v>
      </c>
      <c r="O33" s="725"/>
      <c r="P33" s="103"/>
      <c r="Q33" s="103"/>
      <c r="R33" s="103"/>
      <c r="S33" s="102"/>
      <c r="T33" s="102"/>
      <c r="U33" s="102"/>
      <c r="V33" s="102"/>
      <c r="W33" s="102"/>
      <c r="X33" s="102"/>
      <c r="Y33" s="102"/>
      <c r="Z33" s="102"/>
      <c r="AA33" s="266"/>
      <c r="AB33" s="525"/>
      <c r="AC33" s="525"/>
      <c r="AD33" s="528"/>
      <c r="AE33" s="517"/>
      <c r="AF33" s="517"/>
      <c r="AG33" s="517"/>
      <c r="AH33" s="517"/>
      <c r="AI33" s="517"/>
      <c r="AJ33" s="517"/>
      <c r="AK33" s="517"/>
    </row>
    <row r="34" spans="1:37" ht="73.8" customHeight="1" x14ac:dyDescent="0.3">
      <c r="A34" s="700"/>
      <c r="B34" s="719"/>
      <c r="C34" s="713"/>
      <c r="D34" s="603"/>
      <c r="E34" s="729"/>
      <c r="F34" s="731"/>
      <c r="G34" s="733"/>
      <c r="H34" s="733"/>
      <c r="I34" s="722"/>
      <c r="J34" s="722"/>
      <c r="K34" s="722"/>
      <c r="L34" s="722"/>
      <c r="M34" s="194">
        <v>5</v>
      </c>
      <c r="N34" s="206" t="s">
        <v>1221</v>
      </c>
      <c r="O34" s="725"/>
      <c r="P34" s="103"/>
      <c r="Q34" s="103"/>
      <c r="R34" s="103"/>
      <c r="S34" s="102"/>
      <c r="T34" s="102"/>
      <c r="U34" s="102"/>
      <c r="V34" s="102"/>
      <c r="W34" s="102"/>
      <c r="X34" s="102"/>
      <c r="Y34" s="102"/>
      <c r="Z34" s="102"/>
      <c r="AA34" s="266"/>
      <c r="AB34" s="525"/>
      <c r="AC34" s="525"/>
      <c r="AD34" s="528"/>
      <c r="AE34" s="517"/>
      <c r="AF34" s="517"/>
      <c r="AG34" s="517"/>
      <c r="AH34" s="517"/>
      <c r="AI34" s="517"/>
      <c r="AJ34" s="517"/>
      <c r="AK34" s="517"/>
    </row>
    <row r="35" spans="1:37" ht="84" customHeight="1" x14ac:dyDescent="0.3">
      <c r="A35" s="700"/>
      <c r="B35" s="719"/>
      <c r="C35" s="713"/>
      <c r="D35" s="603"/>
      <c r="E35" s="729"/>
      <c r="F35" s="731"/>
      <c r="G35" s="733"/>
      <c r="H35" s="733"/>
      <c r="I35" s="722"/>
      <c r="J35" s="722"/>
      <c r="K35" s="722"/>
      <c r="L35" s="722"/>
      <c r="M35" s="194">
        <v>6</v>
      </c>
      <c r="N35" s="208" t="s">
        <v>1222</v>
      </c>
      <c r="O35" s="725"/>
      <c r="P35" s="103"/>
      <c r="Q35" s="103"/>
      <c r="R35" s="103"/>
      <c r="S35" s="102"/>
      <c r="T35" s="102"/>
      <c r="U35" s="102"/>
      <c r="V35" s="102"/>
      <c r="W35" s="102"/>
      <c r="X35" s="102"/>
      <c r="Y35" s="102"/>
      <c r="Z35" s="102"/>
      <c r="AA35" s="266"/>
      <c r="AB35" s="525"/>
      <c r="AC35" s="525"/>
      <c r="AD35" s="528"/>
      <c r="AE35" s="517"/>
      <c r="AF35" s="517"/>
      <c r="AG35" s="517"/>
      <c r="AH35" s="517"/>
      <c r="AI35" s="517"/>
      <c r="AJ35" s="517"/>
      <c r="AK35" s="517"/>
    </row>
    <row r="36" spans="1:37" ht="87" customHeight="1" x14ac:dyDescent="0.3">
      <c r="A36" s="700"/>
      <c r="B36" s="719"/>
      <c r="C36" s="713"/>
      <c r="D36" s="603"/>
      <c r="E36" s="729"/>
      <c r="F36" s="731"/>
      <c r="G36" s="733"/>
      <c r="H36" s="733"/>
      <c r="I36" s="722"/>
      <c r="J36" s="722"/>
      <c r="K36" s="722"/>
      <c r="L36" s="722"/>
      <c r="M36" s="194">
        <v>7</v>
      </c>
      <c r="N36" s="208" t="s">
        <v>1223</v>
      </c>
      <c r="O36" s="725"/>
      <c r="P36" s="103"/>
      <c r="Q36" s="103"/>
      <c r="R36" s="103"/>
      <c r="S36" s="102"/>
      <c r="T36" s="102"/>
      <c r="U36" s="102"/>
      <c r="V36" s="102"/>
      <c r="W36" s="102"/>
      <c r="X36" s="102"/>
      <c r="Y36" s="102"/>
      <c r="Z36" s="102"/>
      <c r="AA36" s="262"/>
      <c r="AB36" s="525"/>
      <c r="AC36" s="525"/>
      <c r="AD36" s="528"/>
      <c r="AE36" s="517"/>
      <c r="AF36" s="517"/>
      <c r="AG36" s="517"/>
      <c r="AH36" s="517"/>
      <c r="AI36" s="517"/>
      <c r="AJ36" s="517"/>
      <c r="AK36" s="517"/>
    </row>
    <row r="37" spans="1:37" ht="49.8" customHeight="1" x14ac:dyDescent="0.3">
      <c r="A37" s="700"/>
      <c r="B37" s="719"/>
      <c r="C37" s="713"/>
      <c r="D37" s="523"/>
      <c r="E37" s="728"/>
      <c r="F37" s="732"/>
      <c r="G37" s="703"/>
      <c r="H37" s="703"/>
      <c r="I37" s="723"/>
      <c r="J37" s="723"/>
      <c r="K37" s="723"/>
      <c r="L37" s="723"/>
      <c r="M37" s="194">
        <v>8</v>
      </c>
      <c r="N37" s="208" t="s">
        <v>1224</v>
      </c>
      <c r="O37" s="726"/>
      <c r="P37" s="103"/>
      <c r="Q37" s="103"/>
      <c r="R37" s="103"/>
      <c r="S37" s="102"/>
      <c r="T37" s="102"/>
      <c r="U37" s="102"/>
      <c r="V37" s="102"/>
      <c r="W37" s="102"/>
      <c r="X37" s="102"/>
      <c r="Y37" s="102"/>
      <c r="Z37" s="102"/>
      <c r="AA37" s="266"/>
      <c r="AB37" s="526"/>
      <c r="AC37" s="526"/>
      <c r="AD37" s="529"/>
      <c r="AE37" s="515"/>
      <c r="AF37" s="515"/>
      <c r="AG37" s="515"/>
      <c r="AH37" s="515"/>
      <c r="AI37" s="515"/>
      <c r="AJ37" s="515"/>
      <c r="AK37" s="515"/>
    </row>
    <row r="38" spans="1:37" ht="112.2" customHeight="1" x14ac:dyDescent="0.3">
      <c r="A38" s="700"/>
      <c r="B38" s="719"/>
      <c r="C38" s="713"/>
      <c r="D38" s="134"/>
      <c r="E38" s="193" t="s">
        <v>1225</v>
      </c>
      <c r="F38" s="194" t="s">
        <v>1236</v>
      </c>
      <c r="G38" s="194">
        <v>0</v>
      </c>
      <c r="H38" s="194">
        <v>1</v>
      </c>
      <c r="I38" s="194"/>
      <c r="J38" s="194">
        <v>1</v>
      </c>
      <c r="K38" s="194"/>
      <c r="L38" s="200"/>
      <c r="M38" s="194">
        <v>1</v>
      </c>
      <c r="N38" s="208" t="s">
        <v>1226</v>
      </c>
      <c r="O38" s="194" t="s">
        <v>1237</v>
      </c>
      <c r="P38" s="267"/>
      <c r="Q38" s="268"/>
      <c r="R38" s="268"/>
      <c r="S38" s="268"/>
      <c r="T38" s="268"/>
      <c r="U38" s="269"/>
      <c r="V38" s="268"/>
      <c r="W38" s="268"/>
      <c r="X38" s="268"/>
      <c r="Y38" s="103"/>
      <c r="Z38" s="103"/>
      <c r="AA38" s="103"/>
      <c r="AB38" s="182" t="s">
        <v>400</v>
      </c>
      <c r="AC38" s="182" t="s">
        <v>1583</v>
      </c>
      <c r="AD38" s="270" t="s">
        <v>1574</v>
      </c>
      <c r="AE38" s="142"/>
      <c r="AF38" s="245"/>
      <c r="AG38" s="245"/>
      <c r="AH38" s="245"/>
      <c r="AI38" s="245"/>
      <c r="AJ38" s="245"/>
      <c r="AK38" s="245"/>
    </row>
    <row r="39" spans="1:37" ht="42" customHeight="1" x14ac:dyDescent="0.3">
      <c r="A39" s="700"/>
      <c r="B39" s="719"/>
      <c r="C39" s="713"/>
      <c r="D39" s="134"/>
      <c r="E39" s="641" t="s">
        <v>1286</v>
      </c>
      <c r="F39" s="581" t="s">
        <v>1227</v>
      </c>
      <c r="G39" s="578">
        <v>0.7</v>
      </c>
      <c r="H39" s="578">
        <v>1</v>
      </c>
      <c r="I39" s="578">
        <v>0</v>
      </c>
      <c r="J39" s="578">
        <v>0</v>
      </c>
      <c r="K39" s="578">
        <v>0</v>
      </c>
      <c r="L39" s="578">
        <v>0.3</v>
      </c>
      <c r="M39" s="194">
        <v>1</v>
      </c>
      <c r="N39" s="208" t="s">
        <v>1228</v>
      </c>
      <c r="O39" s="581" t="s">
        <v>1238</v>
      </c>
      <c r="P39" s="267"/>
      <c r="Q39" s="268"/>
      <c r="R39" s="268"/>
      <c r="S39" s="268"/>
      <c r="T39" s="268"/>
      <c r="U39" s="268"/>
      <c r="V39" s="268"/>
      <c r="W39" s="268"/>
      <c r="X39" s="268"/>
      <c r="Y39" s="103"/>
      <c r="Z39" s="103"/>
      <c r="AA39" s="102"/>
      <c r="AB39" s="524" t="s">
        <v>400</v>
      </c>
      <c r="AC39" s="524" t="s">
        <v>1575</v>
      </c>
      <c r="AD39" s="527" t="s">
        <v>1576</v>
      </c>
      <c r="AE39" s="514"/>
      <c r="AF39" s="514"/>
      <c r="AG39" s="514"/>
      <c r="AH39" s="514"/>
      <c r="AI39" s="514"/>
      <c r="AJ39" s="514"/>
      <c r="AK39" s="514"/>
    </row>
    <row r="40" spans="1:37" ht="51.6" customHeight="1" x14ac:dyDescent="0.3">
      <c r="A40" s="700"/>
      <c r="B40" s="719"/>
      <c r="C40" s="713"/>
      <c r="D40" s="134"/>
      <c r="E40" s="642"/>
      <c r="F40" s="582"/>
      <c r="G40" s="579"/>
      <c r="H40" s="579"/>
      <c r="I40" s="579"/>
      <c r="J40" s="579"/>
      <c r="K40" s="579"/>
      <c r="L40" s="579"/>
      <c r="M40" s="194">
        <v>2</v>
      </c>
      <c r="N40" s="208" t="s">
        <v>1229</v>
      </c>
      <c r="O40" s="582"/>
      <c r="P40" s="267"/>
      <c r="Q40" s="268"/>
      <c r="R40" s="268"/>
      <c r="S40" s="268"/>
      <c r="T40" s="268"/>
      <c r="U40" s="268"/>
      <c r="V40" s="268"/>
      <c r="W40" s="268"/>
      <c r="X40" s="268"/>
      <c r="Y40" s="103"/>
      <c r="Z40" s="103"/>
      <c r="AA40" s="102"/>
      <c r="AB40" s="525"/>
      <c r="AC40" s="525"/>
      <c r="AD40" s="528"/>
      <c r="AE40" s="517"/>
      <c r="AF40" s="517"/>
      <c r="AG40" s="517"/>
      <c r="AH40" s="517"/>
      <c r="AI40" s="517"/>
      <c r="AJ40" s="517"/>
      <c r="AK40" s="517"/>
    </row>
    <row r="41" spans="1:37" ht="34.799999999999997" customHeight="1" x14ac:dyDescent="0.3">
      <c r="A41" s="700"/>
      <c r="B41" s="719"/>
      <c r="C41" s="713"/>
      <c r="D41" s="134"/>
      <c r="E41" s="642"/>
      <c r="F41" s="582"/>
      <c r="G41" s="579"/>
      <c r="H41" s="579"/>
      <c r="I41" s="579"/>
      <c r="J41" s="579"/>
      <c r="K41" s="579"/>
      <c r="L41" s="579"/>
      <c r="M41" s="194">
        <v>3</v>
      </c>
      <c r="N41" s="208" t="s">
        <v>1230</v>
      </c>
      <c r="O41" s="582"/>
      <c r="P41" s="267"/>
      <c r="Q41" s="268"/>
      <c r="R41" s="268"/>
      <c r="S41" s="268"/>
      <c r="T41" s="268"/>
      <c r="U41" s="268"/>
      <c r="V41" s="268"/>
      <c r="W41" s="268"/>
      <c r="X41" s="268"/>
      <c r="Y41" s="103"/>
      <c r="Z41" s="103"/>
      <c r="AA41" s="102"/>
      <c r="AB41" s="525"/>
      <c r="AC41" s="525"/>
      <c r="AD41" s="528"/>
      <c r="AE41" s="517"/>
      <c r="AF41" s="517"/>
      <c r="AG41" s="517"/>
      <c r="AH41" s="517"/>
      <c r="AI41" s="517"/>
      <c r="AJ41" s="517"/>
      <c r="AK41" s="517"/>
    </row>
    <row r="42" spans="1:37" ht="59.4" customHeight="1" x14ac:dyDescent="0.3">
      <c r="A42" s="700"/>
      <c r="B42" s="719"/>
      <c r="C42" s="713"/>
      <c r="D42" s="134"/>
      <c r="E42" s="643"/>
      <c r="F42" s="583"/>
      <c r="G42" s="580"/>
      <c r="H42" s="580"/>
      <c r="I42" s="580"/>
      <c r="J42" s="580"/>
      <c r="K42" s="580"/>
      <c r="L42" s="580"/>
      <c r="M42" s="194">
        <v>4</v>
      </c>
      <c r="N42" s="208" t="s">
        <v>1231</v>
      </c>
      <c r="O42" s="583"/>
      <c r="P42" s="267"/>
      <c r="Q42" s="268"/>
      <c r="R42" s="268"/>
      <c r="S42" s="268"/>
      <c r="T42" s="268"/>
      <c r="U42" s="268"/>
      <c r="V42" s="268"/>
      <c r="W42" s="268"/>
      <c r="X42" s="268"/>
      <c r="Y42" s="103"/>
      <c r="Z42" s="103"/>
      <c r="AA42" s="102"/>
      <c r="AB42" s="526"/>
      <c r="AC42" s="526"/>
      <c r="AD42" s="529"/>
      <c r="AE42" s="515"/>
      <c r="AF42" s="515"/>
      <c r="AG42" s="515"/>
      <c r="AH42" s="515"/>
      <c r="AI42" s="515"/>
      <c r="AJ42" s="515"/>
      <c r="AK42" s="515"/>
    </row>
    <row r="43" spans="1:37" ht="72" customHeight="1" x14ac:dyDescent="0.3">
      <c r="A43" s="700"/>
      <c r="B43" s="719"/>
      <c r="C43" s="713"/>
      <c r="D43" s="271"/>
      <c r="E43" s="558" t="s">
        <v>1253</v>
      </c>
      <c r="F43" s="524" t="s">
        <v>1274</v>
      </c>
      <c r="G43" s="524" t="s">
        <v>418</v>
      </c>
      <c r="H43" s="920">
        <v>1</v>
      </c>
      <c r="I43" s="920">
        <v>0</v>
      </c>
      <c r="J43" s="920">
        <v>1</v>
      </c>
      <c r="K43" s="920"/>
      <c r="L43" s="920"/>
      <c r="M43" s="387">
        <v>1</v>
      </c>
      <c r="N43" s="208" t="s">
        <v>1254</v>
      </c>
      <c r="O43" s="387" t="s">
        <v>1275</v>
      </c>
      <c r="P43" s="272"/>
      <c r="Q43" s="272"/>
      <c r="R43" s="272"/>
      <c r="S43" s="273"/>
      <c r="T43" s="273"/>
      <c r="U43" s="273"/>
      <c r="V43" s="272"/>
      <c r="W43" s="272"/>
      <c r="X43" s="272"/>
      <c r="Y43" s="272"/>
      <c r="Z43" s="272"/>
      <c r="AA43" s="274"/>
      <c r="AB43" s="524" t="s">
        <v>400</v>
      </c>
      <c r="AC43" s="524" t="s">
        <v>1575</v>
      </c>
      <c r="AD43" s="524"/>
      <c r="AE43" s="514"/>
      <c r="AF43" s="514"/>
      <c r="AG43" s="514"/>
      <c r="AH43" s="514"/>
      <c r="AI43" s="514"/>
      <c r="AJ43" s="514"/>
      <c r="AK43" s="514"/>
    </row>
    <row r="44" spans="1:37" ht="72" customHeight="1" x14ac:dyDescent="0.3">
      <c r="A44" s="700"/>
      <c r="B44" s="719"/>
      <c r="C44" s="713"/>
      <c r="D44" s="271"/>
      <c r="E44" s="560"/>
      <c r="F44" s="526"/>
      <c r="G44" s="526"/>
      <c r="H44" s="921"/>
      <c r="I44" s="921"/>
      <c r="J44" s="921"/>
      <c r="K44" s="921"/>
      <c r="L44" s="921"/>
      <c r="M44" s="387">
        <v>2</v>
      </c>
      <c r="N44" s="208" t="s">
        <v>1255</v>
      </c>
      <c r="O44" s="387" t="s">
        <v>1276</v>
      </c>
      <c r="P44" s="272"/>
      <c r="Q44" s="272"/>
      <c r="R44" s="272"/>
      <c r="S44" s="273"/>
      <c r="T44" s="273"/>
      <c r="U44" s="273"/>
      <c r="V44" s="272"/>
      <c r="W44" s="272"/>
      <c r="X44" s="272"/>
      <c r="Y44" s="272"/>
      <c r="Z44" s="272"/>
      <c r="AA44" s="274"/>
      <c r="AB44" s="526"/>
      <c r="AC44" s="526"/>
      <c r="AD44" s="526"/>
      <c r="AE44" s="515"/>
      <c r="AF44" s="515"/>
      <c r="AG44" s="515"/>
      <c r="AH44" s="515"/>
      <c r="AI44" s="515"/>
      <c r="AJ44" s="515"/>
      <c r="AK44" s="515"/>
    </row>
    <row r="45" spans="1:37" ht="56.4" customHeight="1" x14ac:dyDescent="0.3">
      <c r="A45" s="700"/>
      <c r="B45" s="719"/>
      <c r="C45" s="713"/>
      <c r="D45" s="271"/>
      <c r="E45" s="558" t="s">
        <v>1250</v>
      </c>
      <c r="F45" s="730" t="s">
        <v>1273</v>
      </c>
      <c r="G45" s="524" t="s">
        <v>418</v>
      </c>
      <c r="H45" s="920">
        <v>1</v>
      </c>
      <c r="I45" s="920">
        <v>0</v>
      </c>
      <c r="J45" s="920">
        <v>0</v>
      </c>
      <c r="K45" s="920">
        <v>1</v>
      </c>
      <c r="L45" s="920"/>
      <c r="M45" s="387">
        <v>1</v>
      </c>
      <c r="N45" s="208" t="s">
        <v>1251</v>
      </c>
      <c r="O45" s="387" t="s">
        <v>1277</v>
      </c>
      <c r="P45" s="272"/>
      <c r="Q45" s="272"/>
      <c r="R45" s="272"/>
      <c r="S45" s="273"/>
      <c r="T45" s="273"/>
      <c r="U45" s="273"/>
      <c r="V45" s="272"/>
      <c r="W45" s="272"/>
      <c r="X45" s="272"/>
      <c r="Y45" s="272"/>
      <c r="Z45" s="272"/>
      <c r="AA45" s="274"/>
      <c r="AB45" s="524" t="s">
        <v>400</v>
      </c>
      <c r="AC45" s="524" t="s">
        <v>1575</v>
      </c>
      <c r="AD45" s="527" t="s">
        <v>1576</v>
      </c>
      <c r="AE45" s="514"/>
      <c r="AF45" s="514"/>
      <c r="AG45" s="514"/>
      <c r="AH45" s="514"/>
      <c r="AI45" s="514"/>
      <c r="AJ45" s="514"/>
      <c r="AK45" s="514"/>
    </row>
    <row r="46" spans="1:37" ht="57" customHeight="1" x14ac:dyDescent="0.3">
      <c r="A46" s="700"/>
      <c r="B46" s="720"/>
      <c r="C46" s="714"/>
      <c r="D46" s="271"/>
      <c r="E46" s="560"/>
      <c r="F46" s="732"/>
      <c r="G46" s="526"/>
      <c r="H46" s="921"/>
      <c r="I46" s="921"/>
      <c r="J46" s="921"/>
      <c r="K46" s="921"/>
      <c r="L46" s="922"/>
      <c r="M46" s="387">
        <v>2</v>
      </c>
      <c r="N46" s="923" t="s">
        <v>1252</v>
      </c>
      <c r="O46" s="385" t="s">
        <v>1278</v>
      </c>
      <c r="P46" s="275"/>
      <c r="Q46" s="275"/>
      <c r="R46" s="275"/>
      <c r="S46" s="275"/>
      <c r="T46" s="275"/>
      <c r="U46" s="275"/>
      <c r="V46" s="276"/>
      <c r="W46" s="276"/>
      <c r="X46" s="276"/>
      <c r="Y46" s="275"/>
      <c r="Z46" s="275"/>
      <c r="AA46" s="277"/>
      <c r="AB46" s="526"/>
      <c r="AC46" s="526"/>
      <c r="AD46" s="529"/>
      <c r="AE46" s="515"/>
      <c r="AF46" s="515"/>
      <c r="AG46" s="515"/>
      <c r="AH46" s="515"/>
      <c r="AI46" s="515"/>
      <c r="AJ46" s="515"/>
      <c r="AK46" s="515"/>
    </row>
    <row r="47" spans="1:37" s="286" customFormat="1" ht="72" customHeight="1" x14ac:dyDescent="0.3">
      <c r="A47" s="700"/>
      <c r="B47" s="558" t="s">
        <v>34</v>
      </c>
      <c r="C47" s="558" t="s">
        <v>35</v>
      </c>
      <c r="D47" s="530"/>
      <c r="E47" s="634" t="s">
        <v>1544</v>
      </c>
      <c r="F47" s="709" t="s">
        <v>1543</v>
      </c>
      <c r="G47" s="584">
        <v>0</v>
      </c>
      <c r="H47" s="584">
        <v>1</v>
      </c>
      <c r="I47" s="584">
        <v>0.2</v>
      </c>
      <c r="J47" s="584">
        <v>0.5</v>
      </c>
      <c r="K47" s="584">
        <v>0.8</v>
      </c>
      <c r="L47" s="916">
        <v>1</v>
      </c>
      <c r="M47" s="386">
        <v>1</v>
      </c>
      <c r="N47" s="919" t="s">
        <v>1302</v>
      </c>
      <c r="O47" s="280" t="s">
        <v>1191</v>
      </c>
      <c r="P47" s="279"/>
      <c r="Q47" s="281"/>
      <c r="R47" s="281"/>
      <c r="S47" s="281"/>
      <c r="T47" s="279"/>
      <c r="U47" s="279"/>
      <c r="V47" s="279"/>
      <c r="W47" s="279"/>
      <c r="X47" s="279"/>
      <c r="Y47" s="279"/>
      <c r="Z47" s="279"/>
      <c r="AA47" s="279"/>
      <c r="AB47" s="282" t="s">
        <v>1192</v>
      </c>
      <c r="AC47" s="282" t="s">
        <v>1193</v>
      </c>
      <c r="AD47" s="283" t="s">
        <v>1570</v>
      </c>
      <c r="AE47" s="530"/>
      <c r="AF47" s="510"/>
      <c r="AG47" s="516"/>
      <c r="AH47" s="516"/>
      <c r="AI47" s="516"/>
      <c r="AJ47" s="516"/>
      <c r="AK47" s="516"/>
    </row>
    <row r="48" spans="1:37" s="286" customFormat="1" ht="87.75" customHeight="1" x14ac:dyDescent="0.3">
      <c r="A48" s="700"/>
      <c r="B48" s="559"/>
      <c r="C48" s="559"/>
      <c r="D48" s="531"/>
      <c r="E48" s="635"/>
      <c r="F48" s="710"/>
      <c r="G48" s="585"/>
      <c r="H48" s="585"/>
      <c r="I48" s="585"/>
      <c r="J48" s="585"/>
      <c r="K48" s="585"/>
      <c r="L48" s="917"/>
      <c r="M48" s="386">
        <v>2</v>
      </c>
      <c r="N48" s="279" t="s">
        <v>1305</v>
      </c>
      <c r="O48" s="280" t="s">
        <v>1512</v>
      </c>
      <c r="P48" s="279"/>
      <c r="Q48" s="279"/>
      <c r="R48" s="279"/>
      <c r="S48" s="281"/>
      <c r="T48" s="281"/>
      <c r="U48" s="288"/>
      <c r="V48" s="279"/>
      <c r="W48" s="279"/>
      <c r="X48" s="279"/>
      <c r="Y48" s="279"/>
      <c r="Z48" s="279"/>
      <c r="AA48" s="279"/>
      <c r="AB48" s="282" t="s">
        <v>1192</v>
      </c>
      <c r="AC48" s="282" t="s">
        <v>1193</v>
      </c>
      <c r="AD48" s="283" t="s">
        <v>1570</v>
      </c>
      <c r="AE48" s="531"/>
      <c r="AF48" s="510"/>
      <c r="AG48" s="516"/>
      <c r="AH48" s="516"/>
      <c r="AI48" s="516"/>
      <c r="AJ48" s="516"/>
      <c r="AK48" s="516"/>
    </row>
    <row r="49" spans="1:37" s="286" customFormat="1" ht="87.75" customHeight="1" x14ac:dyDescent="0.3">
      <c r="A49" s="700"/>
      <c r="B49" s="559"/>
      <c r="C49" s="559"/>
      <c r="D49" s="531"/>
      <c r="E49" s="635"/>
      <c r="F49" s="710"/>
      <c r="G49" s="585"/>
      <c r="H49" s="585"/>
      <c r="I49" s="585"/>
      <c r="J49" s="585"/>
      <c r="K49" s="585"/>
      <c r="L49" s="917"/>
      <c r="M49" s="386">
        <v>3</v>
      </c>
      <c r="N49" s="279" t="s">
        <v>1304</v>
      </c>
      <c r="O49" s="280" t="s">
        <v>1194</v>
      </c>
      <c r="P49" s="279"/>
      <c r="Q49" s="279"/>
      <c r="R49" s="279"/>
      <c r="S49" s="279"/>
      <c r="T49" s="279"/>
      <c r="U49" s="289"/>
      <c r="V49" s="289"/>
      <c r="W49" s="279"/>
      <c r="X49" s="279"/>
      <c r="Y49" s="279"/>
      <c r="Z49" s="279"/>
      <c r="AA49" s="279"/>
      <c r="AB49" s="282" t="s">
        <v>1192</v>
      </c>
      <c r="AC49" s="282" t="s">
        <v>1193</v>
      </c>
      <c r="AD49" s="283" t="s">
        <v>1570</v>
      </c>
      <c r="AE49" s="531"/>
      <c r="AF49" s="510"/>
      <c r="AG49" s="516"/>
      <c r="AH49" s="516"/>
      <c r="AI49" s="516"/>
      <c r="AJ49" s="516"/>
      <c r="AK49" s="516"/>
    </row>
    <row r="50" spans="1:37" s="286" customFormat="1" ht="87.75" customHeight="1" x14ac:dyDescent="0.3">
      <c r="A50" s="700"/>
      <c r="B50" s="559"/>
      <c r="C50" s="559"/>
      <c r="D50" s="531"/>
      <c r="E50" s="635"/>
      <c r="F50" s="710"/>
      <c r="G50" s="585"/>
      <c r="H50" s="585"/>
      <c r="I50" s="585"/>
      <c r="J50" s="585"/>
      <c r="K50" s="585"/>
      <c r="L50" s="917"/>
      <c r="M50" s="386">
        <v>4</v>
      </c>
      <c r="N50" s="279" t="s">
        <v>1303</v>
      </c>
      <c r="O50" s="280" t="s">
        <v>1513</v>
      </c>
      <c r="P50" s="279"/>
      <c r="Q50" s="279"/>
      <c r="R50" s="279"/>
      <c r="S50" s="279"/>
      <c r="T50" s="279"/>
      <c r="U50" s="288"/>
      <c r="V50" s="281"/>
      <c r="W50" s="281"/>
      <c r="X50" s="281"/>
      <c r="Y50" s="279"/>
      <c r="Z50" s="279"/>
      <c r="AA50" s="279"/>
      <c r="AB50" s="282" t="s">
        <v>1192</v>
      </c>
      <c r="AC50" s="282" t="s">
        <v>1193</v>
      </c>
      <c r="AD50" s="283" t="s">
        <v>1570</v>
      </c>
      <c r="AE50" s="531"/>
      <c r="AF50" s="510"/>
      <c r="AG50" s="516"/>
      <c r="AH50" s="516"/>
      <c r="AI50" s="516"/>
      <c r="AJ50" s="516"/>
      <c r="AK50" s="516"/>
    </row>
    <row r="51" spans="1:37" s="286" customFormat="1" ht="87.75" customHeight="1" x14ac:dyDescent="0.3">
      <c r="A51" s="700"/>
      <c r="B51" s="559"/>
      <c r="C51" s="559"/>
      <c r="D51" s="532"/>
      <c r="E51" s="636"/>
      <c r="F51" s="711"/>
      <c r="G51" s="586"/>
      <c r="H51" s="586"/>
      <c r="I51" s="586"/>
      <c r="J51" s="586"/>
      <c r="K51" s="586"/>
      <c r="L51" s="918"/>
      <c r="M51" s="386">
        <v>5</v>
      </c>
      <c r="N51" s="279" t="s">
        <v>1306</v>
      </c>
      <c r="O51" s="280" t="s">
        <v>1514</v>
      </c>
      <c r="P51" s="279"/>
      <c r="Q51" s="279"/>
      <c r="R51" s="279"/>
      <c r="S51" s="279"/>
      <c r="T51" s="279"/>
      <c r="U51" s="288"/>
      <c r="V51" s="279"/>
      <c r="W51" s="279"/>
      <c r="X51" s="279"/>
      <c r="Y51" s="281"/>
      <c r="Z51" s="281"/>
      <c r="AA51" s="281"/>
      <c r="AB51" s="282" t="s">
        <v>1192</v>
      </c>
      <c r="AC51" s="282" t="s">
        <v>1193</v>
      </c>
      <c r="AD51" s="283" t="s">
        <v>1570</v>
      </c>
      <c r="AE51" s="532"/>
      <c r="AF51" s="510"/>
      <c r="AG51" s="516"/>
      <c r="AH51" s="516"/>
      <c r="AI51" s="516"/>
      <c r="AJ51" s="516"/>
      <c r="AK51" s="516"/>
    </row>
    <row r="52" spans="1:37" s="286" customFormat="1" ht="87.75" customHeight="1" x14ac:dyDescent="0.3">
      <c r="A52" s="700"/>
      <c r="B52" s="559"/>
      <c r="C52" s="559"/>
      <c r="D52" s="530"/>
      <c r="E52" s="634" t="s">
        <v>1195</v>
      </c>
      <c r="F52" s="709" t="s">
        <v>1196</v>
      </c>
      <c r="G52" s="584">
        <v>0</v>
      </c>
      <c r="H52" s="584">
        <v>1</v>
      </c>
      <c r="I52" s="584">
        <v>0.2</v>
      </c>
      <c r="J52" s="584">
        <v>0.4</v>
      </c>
      <c r="K52" s="584">
        <v>0.8</v>
      </c>
      <c r="L52" s="584">
        <v>1</v>
      </c>
      <c r="M52" s="285">
        <v>1</v>
      </c>
      <c r="N52" s="279" t="s">
        <v>1307</v>
      </c>
      <c r="O52" s="280" t="s">
        <v>1515</v>
      </c>
      <c r="P52" s="281"/>
      <c r="Q52" s="281"/>
      <c r="R52" s="279"/>
      <c r="S52" s="279"/>
      <c r="T52" s="279"/>
      <c r="U52" s="288"/>
      <c r="V52" s="279"/>
      <c r="W52" s="279"/>
      <c r="X52" s="279"/>
      <c r="Y52" s="279"/>
      <c r="Z52" s="279"/>
      <c r="AA52" s="279"/>
      <c r="AB52" s="282" t="s">
        <v>1192</v>
      </c>
      <c r="AC52" s="282" t="s">
        <v>1193</v>
      </c>
      <c r="AD52" s="283" t="s">
        <v>1570</v>
      </c>
      <c r="AE52" s="530"/>
      <c r="AF52" s="510"/>
      <c r="AG52" s="516"/>
      <c r="AH52" s="516"/>
      <c r="AI52" s="516"/>
      <c r="AJ52" s="516"/>
      <c r="AK52" s="516"/>
    </row>
    <row r="53" spans="1:37" s="286" customFormat="1" ht="87.75" customHeight="1" x14ac:dyDescent="0.3">
      <c r="A53" s="700"/>
      <c r="B53" s="559"/>
      <c r="C53" s="559"/>
      <c r="D53" s="531"/>
      <c r="E53" s="635"/>
      <c r="F53" s="710"/>
      <c r="G53" s="585"/>
      <c r="H53" s="585"/>
      <c r="I53" s="585"/>
      <c r="J53" s="585"/>
      <c r="K53" s="585"/>
      <c r="L53" s="585"/>
      <c r="M53" s="285">
        <v>2</v>
      </c>
      <c r="N53" s="279" t="s">
        <v>1298</v>
      </c>
      <c r="O53" s="280" t="s">
        <v>1197</v>
      </c>
      <c r="P53" s="279"/>
      <c r="Q53" s="279"/>
      <c r="R53" s="281"/>
      <c r="S53" s="281"/>
      <c r="T53" s="279"/>
      <c r="U53" s="288"/>
      <c r="V53" s="279"/>
      <c r="W53" s="279"/>
      <c r="X53" s="279"/>
      <c r="Y53" s="279"/>
      <c r="Z53" s="279"/>
      <c r="AA53" s="279"/>
      <c r="AB53" s="282" t="s">
        <v>1192</v>
      </c>
      <c r="AC53" s="282" t="s">
        <v>1193</v>
      </c>
      <c r="AD53" s="283" t="s">
        <v>1570</v>
      </c>
      <c r="AE53" s="531"/>
      <c r="AF53" s="510"/>
      <c r="AG53" s="516"/>
      <c r="AH53" s="516"/>
      <c r="AI53" s="516"/>
      <c r="AJ53" s="516"/>
      <c r="AK53" s="516"/>
    </row>
    <row r="54" spans="1:37" s="286" customFormat="1" ht="87.75" customHeight="1" x14ac:dyDescent="0.3">
      <c r="A54" s="700"/>
      <c r="B54" s="559"/>
      <c r="C54" s="559"/>
      <c r="D54" s="531"/>
      <c r="E54" s="635"/>
      <c r="F54" s="710"/>
      <c r="G54" s="585"/>
      <c r="H54" s="585"/>
      <c r="I54" s="585"/>
      <c r="J54" s="585"/>
      <c r="K54" s="585"/>
      <c r="L54" s="585"/>
      <c r="M54" s="285">
        <v>3</v>
      </c>
      <c r="N54" s="279" t="s">
        <v>1299</v>
      </c>
      <c r="O54" s="280" t="s">
        <v>1198</v>
      </c>
      <c r="P54" s="279"/>
      <c r="Q54" s="279"/>
      <c r="R54" s="279"/>
      <c r="S54" s="279"/>
      <c r="T54" s="281"/>
      <c r="U54" s="289"/>
      <c r="V54" s="279"/>
      <c r="W54" s="279"/>
      <c r="X54" s="279"/>
      <c r="Y54" s="279"/>
      <c r="Z54" s="279"/>
      <c r="AA54" s="279"/>
      <c r="AB54" s="282" t="s">
        <v>1192</v>
      </c>
      <c r="AC54" s="282" t="s">
        <v>1193</v>
      </c>
      <c r="AD54" s="283" t="s">
        <v>1570</v>
      </c>
      <c r="AE54" s="531"/>
      <c r="AF54" s="510"/>
      <c r="AG54" s="516"/>
      <c r="AH54" s="516"/>
      <c r="AI54" s="516"/>
      <c r="AJ54" s="516"/>
      <c r="AK54" s="516"/>
    </row>
    <row r="55" spans="1:37" s="286" customFormat="1" ht="87.75" customHeight="1" x14ac:dyDescent="0.3">
      <c r="A55" s="700"/>
      <c r="B55" s="559"/>
      <c r="C55" s="559"/>
      <c r="D55" s="531"/>
      <c r="E55" s="635"/>
      <c r="F55" s="710"/>
      <c r="G55" s="585"/>
      <c r="H55" s="585"/>
      <c r="I55" s="585"/>
      <c r="J55" s="585"/>
      <c r="K55" s="585"/>
      <c r="L55" s="585"/>
      <c r="M55" s="285">
        <v>4</v>
      </c>
      <c r="N55" s="279" t="s">
        <v>1300</v>
      </c>
      <c r="O55" s="280" t="s">
        <v>1516</v>
      </c>
      <c r="P55" s="279"/>
      <c r="Q55" s="279"/>
      <c r="R55" s="279"/>
      <c r="S55" s="279"/>
      <c r="T55" s="279"/>
      <c r="U55" s="288"/>
      <c r="V55" s="288"/>
      <c r="W55" s="288"/>
      <c r="X55" s="288"/>
      <c r="Y55" s="281"/>
      <c r="Z55" s="281"/>
      <c r="AA55" s="288"/>
      <c r="AB55" s="282" t="s">
        <v>1192</v>
      </c>
      <c r="AC55" s="282" t="s">
        <v>1193</v>
      </c>
      <c r="AD55" s="283" t="s">
        <v>1570</v>
      </c>
      <c r="AE55" s="531"/>
      <c r="AF55" s="510"/>
      <c r="AG55" s="516"/>
      <c r="AH55" s="516"/>
      <c r="AI55" s="516"/>
      <c r="AJ55" s="516"/>
      <c r="AK55" s="516"/>
    </row>
    <row r="56" spans="1:37" s="286" customFormat="1" ht="87.75" customHeight="1" x14ac:dyDescent="0.3">
      <c r="A56" s="700"/>
      <c r="B56" s="559"/>
      <c r="C56" s="559"/>
      <c r="D56" s="532"/>
      <c r="E56" s="636"/>
      <c r="F56" s="711"/>
      <c r="G56" s="586"/>
      <c r="H56" s="586"/>
      <c r="I56" s="586"/>
      <c r="J56" s="586"/>
      <c r="K56" s="586"/>
      <c r="L56" s="586"/>
      <c r="M56" s="285">
        <v>5</v>
      </c>
      <c r="N56" s="279" t="s">
        <v>1301</v>
      </c>
      <c r="O56" s="280" t="s">
        <v>1199</v>
      </c>
      <c r="P56" s="279"/>
      <c r="Q56" s="279"/>
      <c r="R56" s="279"/>
      <c r="S56" s="279"/>
      <c r="T56" s="279"/>
      <c r="U56" s="288"/>
      <c r="V56" s="279"/>
      <c r="W56" s="279"/>
      <c r="X56" s="279"/>
      <c r="Y56" s="279"/>
      <c r="Z56" s="279"/>
      <c r="AA56" s="281"/>
      <c r="AB56" s="282" t="s">
        <v>1192</v>
      </c>
      <c r="AC56" s="282" t="s">
        <v>1193</v>
      </c>
      <c r="AD56" s="283" t="s">
        <v>1570</v>
      </c>
      <c r="AE56" s="532"/>
      <c r="AF56" s="510"/>
      <c r="AG56" s="516"/>
      <c r="AH56" s="516"/>
      <c r="AI56" s="516"/>
      <c r="AJ56" s="516"/>
      <c r="AK56" s="516"/>
    </row>
    <row r="57" spans="1:37" s="286" customFormat="1" ht="87.75" customHeight="1" x14ac:dyDescent="0.3">
      <c r="A57" s="700"/>
      <c r="B57" s="559"/>
      <c r="C57" s="559"/>
      <c r="D57" s="530"/>
      <c r="E57" s="634" t="s">
        <v>1200</v>
      </c>
      <c r="F57" s="709" t="s">
        <v>1201</v>
      </c>
      <c r="G57" s="584">
        <v>0</v>
      </c>
      <c r="H57" s="584">
        <v>1</v>
      </c>
      <c r="I57" s="584">
        <v>0.1</v>
      </c>
      <c r="J57" s="584">
        <v>0.3</v>
      </c>
      <c r="K57" s="584">
        <v>0.7</v>
      </c>
      <c r="L57" s="584">
        <v>1</v>
      </c>
      <c r="M57" s="278">
        <v>1</v>
      </c>
      <c r="N57" s="279" t="s">
        <v>1294</v>
      </c>
      <c r="O57" s="280" t="s">
        <v>1202</v>
      </c>
      <c r="P57" s="281"/>
      <c r="Q57" s="281"/>
      <c r="R57" s="279"/>
      <c r="S57" s="279"/>
      <c r="T57" s="279"/>
      <c r="U57" s="288"/>
      <c r="V57" s="279"/>
      <c r="W57" s="279"/>
      <c r="X57" s="279"/>
      <c r="Y57" s="279"/>
      <c r="Z57" s="279"/>
      <c r="AA57" s="279"/>
      <c r="AB57" s="282" t="s">
        <v>1192</v>
      </c>
      <c r="AC57" s="282" t="s">
        <v>1203</v>
      </c>
      <c r="AD57" s="283" t="s">
        <v>1570</v>
      </c>
      <c r="AE57" s="530"/>
      <c r="AF57" s="510"/>
      <c r="AG57" s="510"/>
      <c r="AH57" s="510"/>
      <c r="AI57" s="510"/>
      <c r="AJ57" s="510"/>
      <c r="AK57" s="510"/>
    </row>
    <row r="58" spans="1:37" s="286" customFormat="1" ht="87.75" customHeight="1" x14ac:dyDescent="0.3">
      <c r="A58" s="700"/>
      <c r="B58" s="559"/>
      <c r="C58" s="559"/>
      <c r="D58" s="531"/>
      <c r="E58" s="635"/>
      <c r="F58" s="710"/>
      <c r="G58" s="585"/>
      <c r="H58" s="585"/>
      <c r="I58" s="585"/>
      <c r="J58" s="585"/>
      <c r="K58" s="585"/>
      <c r="L58" s="585"/>
      <c r="M58" s="287">
        <v>2</v>
      </c>
      <c r="N58" s="279" t="s">
        <v>1295</v>
      </c>
      <c r="O58" s="280" t="s">
        <v>1204</v>
      </c>
      <c r="P58" s="279"/>
      <c r="Q58" s="279"/>
      <c r="R58" s="281"/>
      <c r="S58" s="279"/>
      <c r="T58" s="279"/>
      <c r="U58" s="288"/>
      <c r="V58" s="279"/>
      <c r="W58" s="279"/>
      <c r="X58" s="279"/>
      <c r="Y58" s="279"/>
      <c r="Z58" s="279"/>
      <c r="AA58" s="279"/>
      <c r="AB58" s="282" t="s">
        <v>1192</v>
      </c>
      <c r="AC58" s="282" t="s">
        <v>1203</v>
      </c>
      <c r="AD58" s="283" t="s">
        <v>1570</v>
      </c>
      <c r="AE58" s="531"/>
      <c r="AF58" s="510"/>
      <c r="AG58" s="510"/>
      <c r="AH58" s="510"/>
      <c r="AI58" s="510"/>
      <c r="AJ58" s="510"/>
      <c r="AK58" s="510"/>
    </row>
    <row r="59" spans="1:37" s="286" customFormat="1" ht="87.75" customHeight="1" x14ac:dyDescent="0.3">
      <c r="A59" s="700"/>
      <c r="B59" s="559"/>
      <c r="C59" s="559"/>
      <c r="D59" s="531"/>
      <c r="E59" s="635"/>
      <c r="F59" s="710"/>
      <c r="G59" s="585"/>
      <c r="H59" s="585"/>
      <c r="I59" s="585"/>
      <c r="J59" s="585"/>
      <c r="K59" s="585"/>
      <c r="L59" s="585"/>
      <c r="M59" s="287">
        <v>3</v>
      </c>
      <c r="N59" s="279" t="s">
        <v>1296</v>
      </c>
      <c r="O59" s="280" t="s">
        <v>1205</v>
      </c>
      <c r="P59" s="279"/>
      <c r="Q59" s="279"/>
      <c r="R59" s="279"/>
      <c r="S59" s="281"/>
      <c r="T59" s="281"/>
      <c r="U59" s="289"/>
      <c r="V59" s="281"/>
      <c r="W59" s="281"/>
      <c r="X59" s="281"/>
      <c r="Y59" s="281"/>
      <c r="Z59" s="281"/>
      <c r="AA59" s="279"/>
      <c r="AB59" s="282" t="s">
        <v>1192</v>
      </c>
      <c r="AC59" s="282" t="s">
        <v>1203</v>
      </c>
      <c r="AD59" s="283" t="s">
        <v>1570</v>
      </c>
      <c r="AE59" s="531"/>
      <c r="AF59" s="510"/>
      <c r="AG59" s="510"/>
      <c r="AH59" s="510"/>
      <c r="AI59" s="510"/>
      <c r="AJ59" s="510"/>
      <c r="AK59" s="510"/>
    </row>
    <row r="60" spans="1:37" s="286" customFormat="1" ht="87.75" customHeight="1" x14ac:dyDescent="0.3">
      <c r="A60" s="700"/>
      <c r="B60" s="559"/>
      <c r="C60" s="559"/>
      <c r="D60" s="532"/>
      <c r="E60" s="636"/>
      <c r="F60" s="711"/>
      <c r="G60" s="586"/>
      <c r="H60" s="586"/>
      <c r="I60" s="586"/>
      <c r="J60" s="586"/>
      <c r="K60" s="586"/>
      <c r="L60" s="586"/>
      <c r="M60" s="290">
        <v>4</v>
      </c>
      <c r="N60" s="279" t="s">
        <v>1297</v>
      </c>
      <c r="O60" s="280" t="s">
        <v>1206</v>
      </c>
      <c r="P60" s="279"/>
      <c r="Q60" s="279"/>
      <c r="R60" s="279"/>
      <c r="S60" s="279"/>
      <c r="T60" s="279"/>
      <c r="U60" s="288"/>
      <c r="V60" s="279"/>
      <c r="W60" s="279"/>
      <c r="X60" s="279"/>
      <c r="Y60" s="279"/>
      <c r="Z60" s="281"/>
      <c r="AA60" s="281"/>
      <c r="AB60" s="282" t="s">
        <v>1192</v>
      </c>
      <c r="AC60" s="282" t="s">
        <v>1203</v>
      </c>
      <c r="AD60" s="283" t="s">
        <v>1570</v>
      </c>
      <c r="AE60" s="532"/>
      <c r="AF60" s="510"/>
      <c r="AG60" s="510"/>
      <c r="AH60" s="510"/>
      <c r="AI60" s="510"/>
      <c r="AJ60" s="510"/>
      <c r="AK60" s="510"/>
    </row>
    <row r="61" spans="1:37" s="286" customFormat="1" ht="87.75" customHeight="1" x14ac:dyDescent="0.3">
      <c r="A61" s="700"/>
      <c r="B61" s="559"/>
      <c r="C61" s="559"/>
      <c r="D61" s="290"/>
      <c r="E61" s="114" t="s">
        <v>1289</v>
      </c>
      <c r="F61" s="115" t="s">
        <v>1293</v>
      </c>
      <c r="G61" s="290">
        <v>0</v>
      </c>
      <c r="H61" s="290">
        <v>1</v>
      </c>
      <c r="I61" s="290"/>
      <c r="J61" s="290"/>
      <c r="K61" s="290"/>
      <c r="L61" s="290">
        <v>1</v>
      </c>
      <c r="M61" s="290">
        <v>1</v>
      </c>
      <c r="N61" s="279" t="s">
        <v>1291</v>
      </c>
      <c r="O61" s="280" t="s">
        <v>1292</v>
      </c>
      <c r="P61" s="279"/>
      <c r="Q61" s="279"/>
      <c r="R61" s="279"/>
      <c r="S61" s="279"/>
      <c r="T61" s="279"/>
      <c r="U61" s="288"/>
      <c r="V61" s="279"/>
      <c r="W61" s="281"/>
      <c r="X61" s="281"/>
      <c r="Y61" s="281"/>
      <c r="Z61" s="281"/>
      <c r="AA61" s="279"/>
      <c r="AB61" s="282" t="s">
        <v>1192</v>
      </c>
      <c r="AC61" s="282" t="s">
        <v>1193</v>
      </c>
      <c r="AD61" s="283" t="s">
        <v>1570</v>
      </c>
      <c r="AE61" s="291"/>
      <c r="AF61" s="284"/>
      <c r="AG61" s="284"/>
      <c r="AH61" s="285"/>
      <c r="AI61" s="285"/>
      <c r="AJ61" s="285"/>
      <c r="AK61" s="285"/>
    </row>
    <row r="62" spans="1:37" ht="43.5" customHeight="1" x14ac:dyDescent="0.3">
      <c r="A62" s="700"/>
      <c r="B62" s="559"/>
      <c r="C62" s="559"/>
      <c r="D62" s="522"/>
      <c r="E62" s="558" t="s">
        <v>1290</v>
      </c>
      <c r="F62" s="575" t="s">
        <v>1207</v>
      </c>
      <c r="G62" s="546" t="s">
        <v>418</v>
      </c>
      <c r="H62" s="546">
        <v>1</v>
      </c>
      <c r="I62" s="546">
        <v>0.25</v>
      </c>
      <c r="J62" s="546">
        <v>0.5</v>
      </c>
      <c r="K62" s="546">
        <v>0.75</v>
      </c>
      <c r="L62" s="546">
        <v>1</v>
      </c>
      <c r="M62" s="144">
        <v>1</v>
      </c>
      <c r="N62" s="292" t="s">
        <v>1209</v>
      </c>
      <c r="O62" s="293" t="s">
        <v>1213</v>
      </c>
      <c r="P62" s="182"/>
      <c r="Q62" s="182"/>
      <c r="R62" s="259"/>
      <c r="S62" s="259"/>
      <c r="T62" s="182"/>
      <c r="U62" s="182"/>
      <c r="V62" s="182"/>
      <c r="W62" s="182"/>
      <c r="X62" s="182"/>
      <c r="Y62" s="182"/>
      <c r="Z62" s="182"/>
      <c r="AA62" s="182"/>
      <c r="AB62" s="524" t="s">
        <v>1192</v>
      </c>
      <c r="AC62" s="524" t="s">
        <v>1572</v>
      </c>
      <c r="AD62" s="524" t="s">
        <v>1571</v>
      </c>
      <c r="AE62" s="514"/>
      <c r="AF62" s="514"/>
      <c r="AG62" s="514"/>
      <c r="AH62" s="514"/>
      <c r="AI62" s="514"/>
      <c r="AJ62" s="514"/>
      <c r="AK62" s="514"/>
    </row>
    <row r="63" spans="1:37" ht="43.5" customHeight="1" x14ac:dyDescent="0.3">
      <c r="A63" s="700"/>
      <c r="B63" s="559"/>
      <c r="C63" s="559"/>
      <c r="D63" s="603"/>
      <c r="E63" s="559"/>
      <c r="F63" s="576"/>
      <c r="G63" s="547"/>
      <c r="H63" s="547"/>
      <c r="I63" s="547"/>
      <c r="J63" s="547"/>
      <c r="K63" s="547"/>
      <c r="L63" s="547"/>
      <c r="M63" s="144">
        <v>2</v>
      </c>
      <c r="N63" s="292" t="s">
        <v>1288</v>
      </c>
      <c r="O63" s="294" t="s">
        <v>1211</v>
      </c>
      <c r="P63" s="182"/>
      <c r="Q63" s="182"/>
      <c r="R63" s="182"/>
      <c r="S63" s="182"/>
      <c r="T63" s="259"/>
      <c r="U63" s="182"/>
      <c r="V63" s="182"/>
      <c r="W63" s="182"/>
      <c r="X63" s="182"/>
      <c r="Y63" s="182"/>
      <c r="Z63" s="182"/>
      <c r="AA63" s="182"/>
      <c r="AB63" s="525"/>
      <c r="AC63" s="525"/>
      <c r="AD63" s="525"/>
      <c r="AE63" s="517"/>
      <c r="AF63" s="517"/>
      <c r="AG63" s="517"/>
      <c r="AH63" s="517"/>
      <c r="AI63" s="517"/>
      <c r="AJ63" s="517"/>
      <c r="AK63" s="517"/>
    </row>
    <row r="64" spans="1:37" ht="43.5" customHeight="1" x14ac:dyDescent="0.3">
      <c r="A64" s="700"/>
      <c r="B64" s="559"/>
      <c r="C64" s="559"/>
      <c r="D64" s="603"/>
      <c r="E64" s="559"/>
      <c r="F64" s="576"/>
      <c r="G64" s="547"/>
      <c r="H64" s="547"/>
      <c r="I64" s="547"/>
      <c r="J64" s="547"/>
      <c r="K64" s="547"/>
      <c r="L64" s="547"/>
      <c r="M64" s="144">
        <v>3</v>
      </c>
      <c r="N64" s="292" t="s">
        <v>401</v>
      </c>
      <c r="O64" s="590" t="s">
        <v>1210</v>
      </c>
      <c r="P64" s="259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525"/>
      <c r="AC64" s="525"/>
      <c r="AD64" s="525"/>
      <c r="AE64" s="517"/>
      <c r="AF64" s="517"/>
      <c r="AG64" s="517"/>
      <c r="AH64" s="517"/>
      <c r="AI64" s="517"/>
      <c r="AJ64" s="517"/>
      <c r="AK64" s="517"/>
    </row>
    <row r="65" spans="1:293" ht="45" customHeight="1" x14ac:dyDescent="0.3">
      <c r="A65" s="700"/>
      <c r="B65" s="559"/>
      <c r="C65" s="559"/>
      <c r="D65" s="603"/>
      <c r="E65" s="559"/>
      <c r="F65" s="576"/>
      <c r="G65" s="547"/>
      <c r="H65" s="547"/>
      <c r="I65" s="547"/>
      <c r="J65" s="547"/>
      <c r="K65" s="547"/>
      <c r="L65" s="547"/>
      <c r="M65" s="144">
        <v>4</v>
      </c>
      <c r="N65" s="292" t="s">
        <v>1208</v>
      </c>
      <c r="O65" s="591"/>
      <c r="P65" s="182"/>
      <c r="Q65" s="259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525"/>
      <c r="AC65" s="525"/>
      <c r="AD65" s="525"/>
      <c r="AE65" s="517"/>
      <c r="AF65" s="517"/>
      <c r="AG65" s="517"/>
      <c r="AH65" s="517"/>
      <c r="AI65" s="517"/>
      <c r="AJ65" s="517"/>
      <c r="AK65" s="517"/>
    </row>
    <row r="66" spans="1:293" ht="47.4" customHeight="1" x14ac:dyDescent="0.3">
      <c r="A66" s="700"/>
      <c r="B66" s="560"/>
      <c r="C66" s="560"/>
      <c r="D66" s="523"/>
      <c r="E66" s="560"/>
      <c r="F66" s="577"/>
      <c r="G66" s="548"/>
      <c r="H66" s="548"/>
      <c r="I66" s="595"/>
      <c r="J66" s="595"/>
      <c r="K66" s="595"/>
      <c r="L66" s="595"/>
      <c r="M66" s="144">
        <v>5</v>
      </c>
      <c r="N66" s="292" t="s">
        <v>1214</v>
      </c>
      <c r="O66" s="294" t="s">
        <v>1212</v>
      </c>
      <c r="P66" s="144"/>
      <c r="Q66" s="144"/>
      <c r="R66" s="144"/>
      <c r="S66" s="144"/>
      <c r="T66" s="259"/>
      <c r="U66" s="259"/>
      <c r="V66" s="259"/>
      <c r="W66" s="144"/>
      <c r="X66" s="144"/>
      <c r="Y66" s="144"/>
      <c r="Z66" s="144"/>
      <c r="AA66" s="144"/>
      <c r="AB66" s="526"/>
      <c r="AC66" s="526"/>
      <c r="AD66" s="526"/>
      <c r="AE66" s="515"/>
      <c r="AF66" s="515"/>
      <c r="AG66" s="515"/>
      <c r="AH66" s="515"/>
      <c r="AI66" s="515"/>
      <c r="AJ66" s="515"/>
      <c r="AK66" s="515"/>
    </row>
    <row r="67" spans="1:293" s="301" customFormat="1" ht="70.2" customHeight="1" x14ac:dyDescent="0.3">
      <c r="A67" s="700"/>
      <c r="B67" s="558" t="s">
        <v>34</v>
      </c>
      <c r="C67" s="561" t="s">
        <v>1279</v>
      </c>
      <c r="D67" s="619" t="s">
        <v>1239</v>
      </c>
      <c r="E67" s="613" t="s">
        <v>1280</v>
      </c>
      <c r="F67" s="616" t="s">
        <v>1281</v>
      </c>
      <c r="G67" s="618">
        <v>1</v>
      </c>
      <c r="H67" s="618">
        <v>1</v>
      </c>
      <c r="I67" s="596">
        <v>1</v>
      </c>
      <c r="J67" s="596">
        <v>1</v>
      </c>
      <c r="K67" s="596">
        <v>1</v>
      </c>
      <c r="L67" s="596">
        <v>1</v>
      </c>
      <c r="M67" s="295">
        <v>1</v>
      </c>
      <c r="N67" s="296" t="s">
        <v>1282</v>
      </c>
      <c r="O67" s="592" t="s">
        <v>1285</v>
      </c>
      <c r="P67" s="297" t="s">
        <v>392</v>
      </c>
      <c r="Q67" s="297" t="s">
        <v>392</v>
      </c>
      <c r="R67" s="298" t="s">
        <v>392</v>
      </c>
      <c r="S67" s="297" t="s">
        <v>392</v>
      </c>
      <c r="T67" s="297" t="s">
        <v>392</v>
      </c>
      <c r="U67" s="298" t="s">
        <v>392</v>
      </c>
      <c r="V67" s="297" t="s">
        <v>392</v>
      </c>
      <c r="W67" s="297" t="s">
        <v>392</v>
      </c>
      <c r="X67" s="298" t="s">
        <v>392</v>
      </c>
      <c r="Y67" s="297" t="s">
        <v>392</v>
      </c>
      <c r="Z67" s="297" t="s">
        <v>392</v>
      </c>
      <c r="AA67" s="299" t="s">
        <v>392</v>
      </c>
      <c r="AB67" s="524" t="s">
        <v>1240</v>
      </c>
      <c r="AC67" s="518" t="s">
        <v>1581</v>
      </c>
      <c r="AD67" s="518" t="s">
        <v>1248</v>
      </c>
      <c r="AE67" s="518"/>
      <c r="AF67" s="518"/>
      <c r="AG67" s="518"/>
      <c r="AH67" s="518"/>
      <c r="AI67" s="518"/>
      <c r="AJ67" s="518"/>
      <c r="AK67" s="518"/>
      <c r="AL67" s="300"/>
      <c r="AM67" s="300"/>
      <c r="AN67" s="300"/>
      <c r="AO67" s="300"/>
      <c r="AP67" s="300"/>
      <c r="AQ67" s="300"/>
      <c r="AR67" s="300"/>
      <c r="AS67" s="300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6"/>
      <c r="CI67" s="286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86"/>
      <c r="CW67" s="286"/>
      <c r="CX67" s="286"/>
      <c r="CY67" s="286"/>
      <c r="CZ67" s="286"/>
      <c r="DA67" s="286"/>
      <c r="DB67" s="286"/>
      <c r="DC67" s="286"/>
      <c r="DD67" s="286"/>
      <c r="DE67" s="286"/>
      <c r="DF67" s="286"/>
      <c r="DG67" s="286"/>
      <c r="DH67" s="286"/>
      <c r="DI67" s="286"/>
      <c r="DJ67" s="286"/>
      <c r="DK67" s="286"/>
      <c r="DL67" s="286"/>
      <c r="DM67" s="286"/>
      <c r="DN67" s="286"/>
      <c r="DO67" s="286"/>
      <c r="DP67" s="286"/>
      <c r="DQ67" s="286"/>
      <c r="DR67" s="286"/>
      <c r="DS67" s="286"/>
      <c r="DT67" s="286"/>
      <c r="DU67" s="286"/>
      <c r="DV67" s="286"/>
      <c r="DW67" s="286"/>
      <c r="DX67" s="286"/>
      <c r="DY67" s="286"/>
      <c r="DZ67" s="286"/>
      <c r="EA67" s="286"/>
      <c r="EB67" s="286"/>
      <c r="EC67" s="286"/>
      <c r="ED67" s="286"/>
      <c r="EE67" s="286"/>
      <c r="EF67" s="286"/>
      <c r="EG67" s="286"/>
      <c r="EH67" s="286"/>
      <c r="EI67" s="286"/>
      <c r="EJ67" s="286"/>
      <c r="EK67" s="286"/>
      <c r="EL67" s="286"/>
      <c r="EM67" s="286"/>
      <c r="EN67" s="286"/>
      <c r="EO67" s="286"/>
      <c r="EP67" s="286"/>
      <c r="EQ67" s="286"/>
      <c r="ER67" s="286"/>
      <c r="ES67" s="286"/>
      <c r="ET67" s="286"/>
      <c r="EU67" s="286"/>
      <c r="EV67" s="286"/>
      <c r="EW67" s="286"/>
      <c r="EX67" s="286"/>
      <c r="EY67" s="286"/>
      <c r="EZ67" s="286"/>
      <c r="FA67" s="286"/>
      <c r="FB67" s="286"/>
      <c r="FC67" s="286"/>
      <c r="FD67" s="286"/>
      <c r="FE67" s="286"/>
      <c r="FF67" s="286"/>
      <c r="FG67" s="286"/>
      <c r="FH67" s="286"/>
      <c r="FI67" s="286"/>
      <c r="FJ67" s="286"/>
      <c r="FK67" s="286"/>
      <c r="FL67" s="286"/>
      <c r="FM67" s="286"/>
      <c r="FN67" s="286"/>
      <c r="FO67" s="286"/>
      <c r="FP67" s="286"/>
      <c r="FQ67" s="286"/>
      <c r="FR67" s="286"/>
      <c r="FS67" s="286"/>
      <c r="FT67" s="286"/>
      <c r="FU67" s="286"/>
      <c r="FV67" s="286"/>
      <c r="FW67" s="286"/>
      <c r="FX67" s="286"/>
      <c r="FY67" s="286"/>
      <c r="FZ67" s="286"/>
      <c r="GA67" s="286"/>
      <c r="GB67" s="286"/>
      <c r="GC67" s="286"/>
      <c r="GD67" s="286"/>
      <c r="GE67" s="286"/>
      <c r="GF67" s="286"/>
      <c r="GG67" s="286"/>
      <c r="GH67" s="286"/>
      <c r="GI67" s="286"/>
      <c r="GJ67" s="286"/>
      <c r="GK67" s="286"/>
      <c r="GL67" s="286"/>
      <c r="GM67" s="286"/>
      <c r="GN67" s="286"/>
      <c r="GO67" s="286"/>
      <c r="GP67" s="286"/>
      <c r="GQ67" s="286"/>
      <c r="GR67" s="286"/>
      <c r="GS67" s="286"/>
      <c r="GT67" s="286"/>
      <c r="GU67" s="286"/>
      <c r="GV67" s="286"/>
      <c r="GW67" s="286"/>
      <c r="GX67" s="286"/>
      <c r="GY67" s="286"/>
      <c r="GZ67" s="286"/>
      <c r="HA67" s="286"/>
      <c r="HB67" s="286"/>
      <c r="HC67" s="286"/>
      <c r="HD67" s="286"/>
      <c r="HE67" s="286"/>
      <c r="HF67" s="286"/>
      <c r="HG67" s="286"/>
      <c r="HH67" s="286"/>
      <c r="HI67" s="286"/>
      <c r="HJ67" s="286"/>
      <c r="HK67" s="286"/>
      <c r="HL67" s="286"/>
      <c r="HM67" s="286"/>
      <c r="HN67" s="286"/>
      <c r="HO67" s="286"/>
      <c r="HP67" s="286"/>
      <c r="HQ67" s="286"/>
      <c r="HR67" s="286"/>
      <c r="HS67" s="286"/>
      <c r="HT67" s="286"/>
      <c r="HU67" s="286"/>
      <c r="HV67" s="286"/>
      <c r="HW67" s="286"/>
      <c r="HX67" s="286"/>
      <c r="HY67" s="286"/>
      <c r="HZ67" s="286"/>
      <c r="IA67" s="286"/>
      <c r="IB67" s="286"/>
      <c r="IC67" s="286"/>
      <c r="ID67" s="286"/>
      <c r="IE67" s="286"/>
      <c r="IF67" s="286"/>
      <c r="IG67" s="286"/>
      <c r="IH67" s="286"/>
      <c r="II67" s="286"/>
      <c r="IJ67" s="286"/>
      <c r="IK67" s="286"/>
      <c r="IL67" s="286"/>
      <c r="IM67" s="286"/>
      <c r="IN67" s="286"/>
      <c r="IO67" s="286"/>
      <c r="IP67" s="286"/>
      <c r="IQ67" s="286"/>
      <c r="IR67" s="286"/>
      <c r="IS67" s="286"/>
      <c r="IT67" s="286"/>
      <c r="IU67" s="286"/>
      <c r="IV67" s="286"/>
      <c r="IW67" s="286"/>
      <c r="IX67" s="286"/>
      <c r="IY67" s="286"/>
      <c r="IZ67" s="286"/>
      <c r="JA67" s="286"/>
      <c r="JB67" s="286"/>
      <c r="JC67" s="286"/>
      <c r="JD67" s="286"/>
      <c r="JE67" s="286"/>
      <c r="JF67" s="286"/>
      <c r="JG67" s="286"/>
      <c r="JH67" s="286"/>
      <c r="JI67" s="286"/>
      <c r="JJ67" s="286"/>
      <c r="JK67" s="286"/>
      <c r="JL67" s="286"/>
      <c r="JM67" s="286"/>
      <c r="JN67" s="286"/>
      <c r="JO67" s="286"/>
      <c r="JP67" s="286"/>
      <c r="JQ67" s="286"/>
      <c r="JR67" s="286"/>
      <c r="JS67" s="286"/>
      <c r="JT67" s="286"/>
      <c r="JU67" s="286"/>
      <c r="JV67" s="286"/>
      <c r="JW67" s="286"/>
      <c r="JX67" s="286"/>
      <c r="JY67" s="286"/>
      <c r="JZ67" s="286"/>
      <c r="KA67" s="286"/>
      <c r="KB67" s="286"/>
      <c r="KC67" s="286"/>
      <c r="KD67" s="286"/>
      <c r="KE67" s="286"/>
      <c r="KF67" s="286"/>
      <c r="KG67" s="286"/>
    </row>
    <row r="68" spans="1:293" s="301" customFormat="1" ht="48" customHeight="1" x14ac:dyDescent="0.3">
      <c r="A68" s="700"/>
      <c r="B68" s="559"/>
      <c r="C68" s="562"/>
      <c r="D68" s="620"/>
      <c r="E68" s="614"/>
      <c r="F68" s="611"/>
      <c r="G68" s="597"/>
      <c r="H68" s="597"/>
      <c r="I68" s="597"/>
      <c r="J68" s="597"/>
      <c r="K68" s="597"/>
      <c r="L68" s="597"/>
      <c r="M68" s="295">
        <v>2</v>
      </c>
      <c r="N68" s="296" t="s">
        <v>1283</v>
      </c>
      <c r="O68" s="593"/>
      <c r="P68" s="297" t="s">
        <v>392</v>
      </c>
      <c r="Q68" s="297" t="s">
        <v>392</v>
      </c>
      <c r="R68" s="298" t="s">
        <v>392</v>
      </c>
      <c r="S68" s="297" t="s">
        <v>392</v>
      </c>
      <c r="T68" s="297" t="s">
        <v>392</v>
      </c>
      <c r="U68" s="298" t="s">
        <v>392</v>
      </c>
      <c r="V68" s="297" t="s">
        <v>392</v>
      </c>
      <c r="W68" s="297" t="s">
        <v>392</v>
      </c>
      <c r="X68" s="298" t="s">
        <v>392</v>
      </c>
      <c r="Y68" s="297" t="s">
        <v>392</v>
      </c>
      <c r="Z68" s="297" t="s">
        <v>392</v>
      </c>
      <c r="AA68" s="299" t="s">
        <v>392</v>
      </c>
      <c r="AB68" s="525"/>
      <c r="AC68" s="519"/>
      <c r="AD68" s="519"/>
      <c r="AE68" s="519"/>
      <c r="AF68" s="519"/>
      <c r="AG68" s="519"/>
      <c r="AH68" s="519"/>
      <c r="AI68" s="519"/>
      <c r="AJ68" s="519"/>
      <c r="AK68" s="519"/>
      <c r="AL68" s="300"/>
      <c r="AM68" s="300"/>
      <c r="AN68" s="300"/>
      <c r="AO68" s="300"/>
      <c r="AP68" s="300"/>
      <c r="AQ68" s="300"/>
      <c r="AR68" s="300"/>
      <c r="AS68" s="300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6"/>
      <c r="CI68" s="286"/>
      <c r="CJ68" s="286"/>
      <c r="CK68" s="286"/>
      <c r="CL68" s="286"/>
      <c r="CM68" s="286"/>
      <c r="CN68" s="286"/>
      <c r="CO68" s="286"/>
      <c r="CP68" s="286"/>
      <c r="CQ68" s="286"/>
      <c r="CR68" s="286"/>
      <c r="CS68" s="286"/>
      <c r="CT68" s="286"/>
      <c r="CU68" s="286"/>
      <c r="CV68" s="286"/>
      <c r="CW68" s="286"/>
      <c r="CX68" s="286"/>
      <c r="CY68" s="286"/>
      <c r="CZ68" s="286"/>
      <c r="DA68" s="286"/>
      <c r="DB68" s="286"/>
      <c r="DC68" s="286"/>
      <c r="DD68" s="286"/>
      <c r="DE68" s="286"/>
      <c r="DF68" s="286"/>
      <c r="DG68" s="286"/>
      <c r="DH68" s="286"/>
      <c r="DI68" s="286"/>
      <c r="DJ68" s="286"/>
      <c r="DK68" s="286"/>
      <c r="DL68" s="286"/>
      <c r="DM68" s="286"/>
      <c r="DN68" s="286"/>
      <c r="DO68" s="286"/>
      <c r="DP68" s="286"/>
      <c r="DQ68" s="286"/>
      <c r="DR68" s="286"/>
      <c r="DS68" s="286"/>
      <c r="DT68" s="286"/>
      <c r="DU68" s="286"/>
      <c r="DV68" s="286"/>
      <c r="DW68" s="286"/>
      <c r="DX68" s="286"/>
      <c r="DY68" s="286"/>
      <c r="DZ68" s="286"/>
      <c r="EA68" s="286"/>
      <c r="EB68" s="286"/>
      <c r="EC68" s="286"/>
      <c r="ED68" s="286"/>
      <c r="EE68" s="286"/>
      <c r="EF68" s="286"/>
      <c r="EG68" s="286"/>
      <c r="EH68" s="286"/>
      <c r="EI68" s="286"/>
      <c r="EJ68" s="286"/>
      <c r="EK68" s="286"/>
      <c r="EL68" s="286"/>
      <c r="EM68" s="286"/>
      <c r="EN68" s="286"/>
      <c r="EO68" s="286"/>
      <c r="EP68" s="286"/>
      <c r="EQ68" s="286"/>
      <c r="ER68" s="286"/>
      <c r="ES68" s="286"/>
      <c r="ET68" s="286"/>
      <c r="EU68" s="286"/>
      <c r="EV68" s="286"/>
      <c r="EW68" s="286"/>
      <c r="EX68" s="286"/>
      <c r="EY68" s="286"/>
      <c r="EZ68" s="286"/>
      <c r="FA68" s="286"/>
      <c r="FB68" s="286"/>
      <c r="FC68" s="286"/>
      <c r="FD68" s="286"/>
      <c r="FE68" s="286"/>
      <c r="FF68" s="286"/>
      <c r="FG68" s="286"/>
      <c r="FH68" s="286"/>
      <c r="FI68" s="286"/>
      <c r="FJ68" s="286"/>
      <c r="FK68" s="286"/>
      <c r="FL68" s="286"/>
      <c r="FM68" s="286"/>
      <c r="FN68" s="286"/>
      <c r="FO68" s="286"/>
      <c r="FP68" s="286"/>
      <c r="FQ68" s="286"/>
      <c r="FR68" s="286"/>
      <c r="FS68" s="286"/>
      <c r="FT68" s="286"/>
      <c r="FU68" s="286"/>
      <c r="FV68" s="286"/>
      <c r="FW68" s="286"/>
      <c r="FX68" s="286"/>
      <c r="FY68" s="286"/>
      <c r="FZ68" s="286"/>
      <c r="GA68" s="286"/>
      <c r="GB68" s="286"/>
      <c r="GC68" s="286"/>
      <c r="GD68" s="286"/>
      <c r="GE68" s="286"/>
      <c r="GF68" s="286"/>
      <c r="GG68" s="286"/>
      <c r="GH68" s="286"/>
      <c r="GI68" s="286"/>
      <c r="GJ68" s="286"/>
      <c r="GK68" s="286"/>
      <c r="GL68" s="286"/>
      <c r="GM68" s="286"/>
      <c r="GN68" s="286"/>
      <c r="GO68" s="286"/>
      <c r="GP68" s="286"/>
      <c r="GQ68" s="286"/>
      <c r="GR68" s="286"/>
      <c r="GS68" s="286"/>
      <c r="GT68" s="286"/>
      <c r="GU68" s="286"/>
      <c r="GV68" s="286"/>
      <c r="GW68" s="286"/>
      <c r="GX68" s="286"/>
      <c r="GY68" s="286"/>
      <c r="GZ68" s="286"/>
      <c r="HA68" s="286"/>
      <c r="HB68" s="286"/>
      <c r="HC68" s="286"/>
      <c r="HD68" s="286"/>
      <c r="HE68" s="286"/>
      <c r="HF68" s="286"/>
      <c r="HG68" s="286"/>
      <c r="HH68" s="286"/>
      <c r="HI68" s="286"/>
      <c r="HJ68" s="286"/>
      <c r="HK68" s="286"/>
      <c r="HL68" s="286"/>
      <c r="HM68" s="286"/>
      <c r="HN68" s="286"/>
      <c r="HO68" s="286"/>
      <c r="HP68" s="286"/>
      <c r="HQ68" s="286"/>
      <c r="HR68" s="286"/>
      <c r="HS68" s="286"/>
      <c r="HT68" s="286"/>
      <c r="HU68" s="286"/>
      <c r="HV68" s="286"/>
      <c r="HW68" s="286"/>
      <c r="HX68" s="286"/>
      <c r="HY68" s="286"/>
      <c r="HZ68" s="286"/>
      <c r="IA68" s="286"/>
      <c r="IB68" s="286"/>
      <c r="IC68" s="286"/>
      <c r="ID68" s="286"/>
      <c r="IE68" s="286"/>
      <c r="IF68" s="286"/>
      <c r="IG68" s="286"/>
      <c r="IH68" s="286"/>
      <c r="II68" s="286"/>
      <c r="IJ68" s="286"/>
      <c r="IK68" s="286"/>
      <c r="IL68" s="286"/>
      <c r="IM68" s="286"/>
      <c r="IN68" s="286"/>
      <c r="IO68" s="286"/>
      <c r="IP68" s="286"/>
      <c r="IQ68" s="286"/>
      <c r="IR68" s="286"/>
      <c r="IS68" s="286"/>
      <c r="IT68" s="286"/>
      <c r="IU68" s="286"/>
      <c r="IV68" s="286"/>
      <c r="IW68" s="286"/>
      <c r="IX68" s="286"/>
      <c r="IY68" s="286"/>
      <c r="IZ68" s="286"/>
      <c r="JA68" s="286"/>
      <c r="JB68" s="286"/>
      <c r="JC68" s="286"/>
      <c r="JD68" s="286"/>
      <c r="JE68" s="286"/>
      <c r="JF68" s="286"/>
      <c r="JG68" s="286"/>
      <c r="JH68" s="286"/>
      <c r="JI68" s="286"/>
      <c r="JJ68" s="286"/>
      <c r="JK68" s="286"/>
      <c r="JL68" s="286"/>
      <c r="JM68" s="286"/>
      <c r="JN68" s="286"/>
      <c r="JO68" s="286"/>
      <c r="JP68" s="286"/>
      <c r="JQ68" s="286"/>
      <c r="JR68" s="286"/>
      <c r="JS68" s="286"/>
      <c r="JT68" s="286"/>
      <c r="JU68" s="286"/>
      <c r="JV68" s="286"/>
      <c r="JW68" s="286"/>
      <c r="JX68" s="286"/>
      <c r="JY68" s="286"/>
      <c r="JZ68" s="286"/>
      <c r="KA68" s="286"/>
      <c r="KB68" s="286"/>
      <c r="KC68" s="286"/>
      <c r="KD68" s="286"/>
      <c r="KE68" s="286"/>
      <c r="KF68" s="286"/>
      <c r="KG68" s="286"/>
    </row>
    <row r="69" spans="1:293" s="301" customFormat="1" ht="52.2" customHeight="1" x14ac:dyDescent="0.3">
      <c r="A69" s="700"/>
      <c r="B69" s="559"/>
      <c r="C69" s="562"/>
      <c r="D69" s="621"/>
      <c r="E69" s="615"/>
      <c r="F69" s="617"/>
      <c r="G69" s="598"/>
      <c r="H69" s="598"/>
      <c r="I69" s="598"/>
      <c r="J69" s="598"/>
      <c r="K69" s="598"/>
      <c r="L69" s="598"/>
      <c r="M69" s="305">
        <v>3</v>
      </c>
      <c r="N69" s="306" t="s">
        <v>1284</v>
      </c>
      <c r="O69" s="594"/>
      <c r="P69" s="308" t="s">
        <v>392</v>
      </c>
      <c r="Q69" s="308" t="s">
        <v>392</v>
      </c>
      <c r="R69" s="309" t="s">
        <v>392</v>
      </c>
      <c r="S69" s="308" t="s">
        <v>392</v>
      </c>
      <c r="T69" s="308" t="s">
        <v>392</v>
      </c>
      <c r="U69" s="309" t="s">
        <v>392</v>
      </c>
      <c r="V69" s="308" t="s">
        <v>392</v>
      </c>
      <c r="W69" s="308" t="s">
        <v>392</v>
      </c>
      <c r="X69" s="309" t="s">
        <v>392</v>
      </c>
      <c r="Y69" s="308" t="s">
        <v>392</v>
      </c>
      <c r="Z69" s="308" t="s">
        <v>392</v>
      </c>
      <c r="AA69" s="310" t="s">
        <v>392</v>
      </c>
      <c r="AB69" s="526"/>
      <c r="AC69" s="520"/>
      <c r="AD69" s="519"/>
      <c r="AE69" s="519"/>
      <c r="AF69" s="519"/>
      <c r="AG69" s="519"/>
      <c r="AH69" s="519"/>
      <c r="AI69" s="519"/>
      <c r="AJ69" s="519"/>
      <c r="AK69" s="519"/>
      <c r="AL69" s="300"/>
      <c r="AM69" s="300"/>
      <c r="AN69" s="300"/>
      <c r="AO69" s="300"/>
      <c r="AP69" s="300"/>
      <c r="AQ69" s="300"/>
      <c r="AR69" s="300"/>
      <c r="AS69" s="300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6"/>
      <c r="CI69" s="286"/>
      <c r="CJ69" s="286"/>
      <c r="CK69" s="286"/>
      <c r="CL69" s="286"/>
      <c r="CM69" s="286"/>
      <c r="CN69" s="286"/>
      <c r="CO69" s="286"/>
      <c r="CP69" s="286"/>
      <c r="CQ69" s="286"/>
      <c r="CR69" s="286"/>
      <c r="CS69" s="286"/>
      <c r="CT69" s="286"/>
      <c r="CU69" s="286"/>
      <c r="CV69" s="286"/>
      <c r="CW69" s="286"/>
      <c r="CX69" s="286"/>
      <c r="CY69" s="286"/>
      <c r="CZ69" s="286"/>
      <c r="DA69" s="286"/>
      <c r="DB69" s="286"/>
      <c r="DC69" s="286"/>
      <c r="DD69" s="286"/>
      <c r="DE69" s="286"/>
      <c r="DF69" s="286"/>
      <c r="DG69" s="286"/>
      <c r="DH69" s="286"/>
      <c r="DI69" s="286"/>
      <c r="DJ69" s="286"/>
      <c r="DK69" s="286"/>
      <c r="DL69" s="286"/>
      <c r="DM69" s="286"/>
      <c r="DN69" s="286"/>
      <c r="DO69" s="286"/>
      <c r="DP69" s="286"/>
      <c r="DQ69" s="286"/>
      <c r="DR69" s="286"/>
      <c r="DS69" s="286"/>
      <c r="DT69" s="286"/>
      <c r="DU69" s="286"/>
      <c r="DV69" s="286"/>
      <c r="DW69" s="286"/>
      <c r="DX69" s="286"/>
      <c r="DY69" s="286"/>
      <c r="DZ69" s="286"/>
      <c r="EA69" s="286"/>
      <c r="EB69" s="286"/>
      <c r="EC69" s="286"/>
      <c r="ED69" s="286"/>
      <c r="EE69" s="286"/>
      <c r="EF69" s="286"/>
      <c r="EG69" s="286"/>
      <c r="EH69" s="286"/>
      <c r="EI69" s="286"/>
      <c r="EJ69" s="286"/>
      <c r="EK69" s="286"/>
      <c r="EL69" s="286"/>
      <c r="EM69" s="286"/>
      <c r="EN69" s="286"/>
      <c r="EO69" s="286"/>
      <c r="EP69" s="286"/>
      <c r="EQ69" s="286"/>
      <c r="ER69" s="286"/>
      <c r="ES69" s="286"/>
      <c r="ET69" s="286"/>
      <c r="EU69" s="286"/>
      <c r="EV69" s="286"/>
      <c r="EW69" s="286"/>
      <c r="EX69" s="286"/>
      <c r="EY69" s="286"/>
      <c r="EZ69" s="286"/>
      <c r="FA69" s="286"/>
      <c r="FB69" s="286"/>
      <c r="FC69" s="286"/>
      <c r="FD69" s="286"/>
      <c r="FE69" s="286"/>
      <c r="FF69" s="286"/>
      <c r="FG69" s="286"/>
      <c r="FH69" s="286"/>
      <c r="FI69" s="286"/>
      <c r="FJ69" s="286"/>
      <c r="FK69" s="286"/>
      <c r="FL69" s="286"/>
      <c r="FM69" s="286"/>
      <c r="FN69" s="286"/>
      <c r="FO69" s="286"/>
      <c r="FP69" s="286"/>
      <c r="FQ69" s="286"/>
      <c r="FR69" s="286"/>
      <c r="FS69" s="286"/>
      <c r="FT69" s="286"/>
      <c r="FU69" s="286"/>
      <c r="FV69" s="286"/>
      <c r="FW69" s="286"/>
      <c r="FX69" s="286"/>
      <c r="FY69" s="286"/>
      <c r="FZ69" s="286"/>
      <c r="GA69" s="286"/>
      <c r="GB69" s="286"/>
      <c r="GC69" s="286"/>
      <c r="GD69" s="286"/>
      <c r="GE69" s="286"/>
      <c r="GF69" s="286"/>
      <c r="GG69" s="286"/>
      <c r="GH69" s="286"/>
      <c r="GI69" s="286"/>
      <c r="GJ69" s="286"/>
      <c r="GK69" s="286"/>
      <c r="GL69" s="286"/>
      <c r="GM69" s="286"/>
      <c r="GN69" s="286"/>
      <c r="GO69" s="286"/>
      <c r="GP69" s="286"/>
      <c r="GQ69" s="286"/>
      <c r="GR69" s="286"/>
      <c r="GS69" s="286"/>
      <c r="GT69" s="286"/>
      <c r="GU69" s="286"/>
      <c r="GV69" s="286"/>
      <c r="GW69" s="286"/>
      <c r="GX69" s="286"/>
      <c r="GY69" s="286"/>
      <c r="GZ69" s="286"/>
      <c r="HA69" s="286"/>
      <c r="HB69" s="286"/>
      <c r="HC69" s="286"/>
      <c r="HD69" s="286"/>
      <c r="HE69" s="286"/>
      <c r="HF69" s="286"/>
      <c r="HG69" s="286"/>
      <c r="HH69" s="286"/>
      <c r="HI69" s="286"/>
      <c r="HJ69" s="286"/>
      <c r="HK69" s="286"/>
      <c r="HL69" s="286"/>
      <c r="HM69" s="286"/>
      <c r="HN69" s="286"/>
      <c r="HO69" s="286"/>
      <c r="HP69" s="286"/>
      <c r="HQ69" s="286"/>
      <c r="HR69" s="286"/>
      <c r="HS69" s="286"/>
      <c r="HT69" s="286"/>
      <c r="HU69" s="286"/>
      <c r="HV69" s="286"/>
      <c r="HW69" s="286"/>
      <c r="HX69" s="286"/>
      <c r="HY69" s="286"/>
      <c r="HZ69" s="286"/>
      <c r="IA69" s="286"/>
      <c r="IB69" s="286"/>
      <c r="IC69" s="286"/>
      <c r="ID69" s="286"/>
      <c r="IE69" s="286"/>
      <c r="IF69" s="286"/>
      <c r="IG69" s="286"/>
      <c r="IH69" s="286"/>
      <c r="II69" s="286"/>
      <c r="IJ69" s="286"/>
      <c r="IK69" s="286"/>
      <c r="IL69" s="286"/>
      <c r="IM69" s="286"/>
      <c r="IN69" s="286"/>
      <c r="IO69" s="286"/>
      <c r="IP69" s="286"/>
      <c r="IQ69" s="286"/>
      <c r="IR69" s="286"/>
      <c r="IS69" s="286"/>
      <c r="IT69" s="286"/>
      <c r="IU69" s="286"/>
      <c r="IV69" s="286"/>
      <c r="IW69" s="286"/>
      <c r="IX69" s="286"/>
      <c r="IY69" s="286"/>
      <c r="IZ69" s="286"/>
      <c r="JA69" s="286"/>
      <c r="JB69" s="286"/>
      <c r="JC69" s="286"/>
      <c r="JD69" s="286"/>
      <c r="JE69" s="286"/>
      <c r="JF69" s="286"/>
      <c r="JG69" s="286"/>
      <c r="JH69" s="286"/>
      <c r="JI69" s="286"/>
      <c r="JJ69" s="286"/>
      <c r="JK69" s="286"/>
      <c r="JL69" s="286"/>
      <c r="JM69" s="286"/>
      <c r="JN69" s="286"/>
      <c r="JO69" s="286"/>
      <c r="JP69" s="286"/>
      <c r="JQ69" s="286"/>
      <c r="JR69" s="286"/>
      <c r="JS69" s="286"/>
      <c r="JT69" s="286"/>
      <c r="JU69" s="286"/>
      <c r="JV69" s="286"/>
      <c r="JW69" s="286"/>
      <c r="JX69" s="286"/>
      <c r="JY69" s="286"/>
      <c r="JZ69" s="286"/>
      <c r="KA69" s="286"/>
      <c r="KB69" s="286"/>
      <c r="KC69" s="286"/>
      <c r="KD69" s="286"/>
      <c r="KE69" s="286"/>
      <c r="KF69" s="286"/>
      <c r="KG69" s="286"/>
    </row>
    <row r="70" spans="1:293" s="301" customFormat="1" ht="66" customHeight="1" x14ac:dyDescent="0.3">
      <c r="A70" s="700"/>
      <c r="B70" s="559"/>
      <c r="C70" s="562"/>
      <c r="D70" s="604" t="s">
        <v>1241</v>
      </c>
      <c r="E70" s="607" t="s">
        <v>1241</v>
      </c>
      <c r="F70" s="610" t="s">
        <v>1242</v>
      </c>
      <c r="G70" s="596">
        <v>1</v>
      </c>
      <c r="H70" s="596">
        <v>1</v>
      </c>
      <c r="I70" s="596">
        <v>1</v>
      </c>
      <c r="J70" s="596">
        <v>1</v>
      </c>
      <c r="K70" s="596">
        <v>1</v>
      </c>
      <c r="L70" s="596">
        <v>1</v>
      </c>
      <c r="M70" s="295">
        <v>1</v>
      </c>
      <c r="N70" s="311" t="s">
        <v>1243</v>
      </c>
      <c r="O70" s="312" t="s">
        <v>1244</v>
      </c>
      <c r="P70" s="313" t="s">
        <v>392</v>
      </c>
      <c r="Q70" s="313" t="s">
        <v>392</v>
      </c>
      <c r="R70" s="314" t="s">
        <v>392</v>
      </c>
      <c r="S70" s="313" t="s">
        <v>392</v>
      </c>
      <c r="T70" s="313" t="s">
        <v>392</v>
      </c>
      <c r="U70" s="314" t="s">
        <v>392</v>
      </c>
      <c r="V70" s="313" t="s">
        <v>392</v>
      </c>
      <c r="W70" s="313" t="s">
        <v>392</v>
      </c>
      <c r="X70" s="314" t="s">
        <v>392</v>
      </c>
      <c r="Y70" s="313" t="s">
        <v>392</v>
      </c>
      <c r="Z70" s="313" t="s">
        <v>392</v>
      </c>
      <c r="AA70" s="315" t="s">
        <v>392</v>
      </c>
      <c r="AB70" s="524" t="s">
        <v>1240</v>
      </c>
      <c r="AC70" s="518" t="s">
        <v>1582</v>
      </c>
      <c r="AD70" s="519"/>
      <c r="AE70" s="519"/>
      <c r="AF70" s="519"/>
      <c r="AG70" s="519"/>
      <c r="AH70" s="519"/>
      <c r="AI70" s="519"/>
      <c r="AJ70" s="519"/>
      <c r="AK70" s="519"/>
      <c r="AL70" s="300"/>
      <c r="AM70" s="300"/>
      <c r="AN70" s="300"/>
      <c r="AO70" s="300"/>
      <c r="AP70" s="300"/>
      <c r="AQ70" s="300"/>
      <c r="AR70" s="300"/>
      <c r="AS70" s="300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6"/>
      <c r="CI70" s="286"/>
      <c r="CJ70" s="286"/>
      <c r="CK70" s="286"/>
      <c r="CL70" s="286"/>
      <c r="CM70" s="286"/>
      <c r="CN70" s="286"/>
      <c r="CO70" s="286"/>
      <c r="CP70" s="286"/>
      <c r="CQ70" s="286"/>
      <c r="CR70" s="286"/>
      <c r="CS70" s="286"/>
      <c r="CT70" s="286"/>
      <c r="CU70" s="286"/>
      <c r="CV70" s="286"/>
      <c r="CW70" s="286"/>
      <c r="CX70" s="286"/>
      <c r="CY70" s="286"/>
      <c r="CZ70" s="286"/>
      <c r="DA70" s="286"/>
      <c r="DB70" s="286"/>
      <c r="DC70" s="286"/>
      <c r="DD70" s="286"/>
      <c r="DE70" s="286"/>
      <c r="DF70" s="286"/>
      <c r="DG70" s="286"/>
      <c r="DH70" s="286"/>
      <c r="DI70" s="286"/>
      <c r="DJ70" s="286"/>
      <c r="DK70" s="286"/>
      <c r="DL70" s="286"/>
      <c r="DM70" s="286"/>
      <c r="DN70" s="286"/>
      <c r="DO70" s="286"/>
      <c r="DP70" s="286"/>
      <c r="DQ70" s="286"/>
      <c r="DR70" s="286"/>
      <c r="DS70" s="286"/>
      <c r="DT70" s="286"/>
      <c r="DU70" s="286"/>
      <c r="DV70" s="286"/>
      <c r="DW70" s="286"/>
      <c r="DX70" s="286"/>
      <c r="DY70" s="286"/>
      <c r="DZ70" s="286"/>
      <c r="EA70" s="286"/>
      <c r="EB70" s="286"/>
      <c r="EC70" s="286"/>
      <c r="ED70" s="286"/>
      <c r="EE70" s="286"/>
      <c r="EF70" s="286"/>
      <c r="EG70" s="286"/>
      <c r="EH70" s="286"/>
      <c r="EI70" s="286"/>
      <c r="EJ70" s="286"/>
      <c r="EK70" s="286"/>
      <c r="EL70" s="286"/>
      <c r="EM70" s="286"/>
      <c r="EN70" s="286"/>
      <c r="EO70" s="286"/>
      <c r="EP70" s="286"/>
      <c r="EQ70" s="286"/>
      <c r="ER70" s="286"/>
      <c r="ES70" s="286"/>
      <c r="ET70" s="286"/>
      <c r="EU70" s="286"/>
      <c r="EV70" s="286"/>
      <c r="EW70" s="286"/>
      <c r="EX70" s="286"/>
      <c r="EY70" s="286"/>
      <c r="EZ70" s="286"/>
      <c r="FA70" s="286"/>
      <c r="FB70" s="286"/>
      <c r="FC70" s="286"/>
      <c r="FD70" s="286"/>
      <c r="FE70" s="286"/>
      <c r="FF70" s="286"/>
      <c r="FG70" s="286"/>
      <c r="FH70" s="286"/>
      <c r="FI70" s="286"/>
      <c r="FJ70" s="286"/>
      <c r="FK70" s="286"/>
      <c r="FL70" s="286"/>
      <c r="FM70" s="286"/>
      <c r="FN70" s="286"/>
      <c r="FO70" s="286"/>
      <c r="FP70" s="286"/>
      <c r="FQ70" s="286"/>
      <c r="FR70" s="286"/>
      <c r="FS70" s="286"/>
      <c r="FT70" s="286"/>
      <c r="FU70" s="286"/>
      <c r="FV70" s="286"/>
      <c r="FW70" s="286"/>
      <c r="FX70" s="286"/>
      <c r="FY70" s="286"/>
      <c r="FZ70" s="286"/>
      <c r="GA70" s="286"/>
      <c r="GB70" s="286"/>
      <c r="GC70" s="286"/>
      <c r="GD70" s="286"/>
      <c r="GE70" s="286"/>
      <c r="GF70" s="286"/>
      <c r="GG70" s="286"/>
      <c r="GH70" s="286"/>
      <c r="GI70" s="286"/>
      <c r="GJ70" s="286"/>
      <c r="GK70" s="286"/>
      <c r="GL70" s="286"/>
      <c r="GM70" s="286"/>
      <c r="GN70" s="286"/>
      <c r="GO70" s="286"/>
      <c r="GP70" s="286"/>
      <c r="GQ70" s="286"/>
      <c r="GR70" s="286"/>
      <c r="GS70" s="286"/>
      <c r="GT70" s="286"/>
      <c r="GU70" s="286"/>
      <c r="GV70" s="286"/>
      <c r="GW70" s="286"/>
      <c r="GX70" s="286"/>
      <c r="GY70" s="286"/>
      <c r="GZ70" s="286"/>
      <c r="HA70" s="286"/>
      <c r="HB70" s="286"/>
      <c r="HC70" s="286"/>
      <c r="HD70" s="286"/>
      <c r="HE70" s="286"/>
      <c r="HF70" s="286"/>
      <c r="HG70" s="286"/>
      <c r="HH70" s="286"/>
      <c r="HI70" s="286"/>
      <c r="HJ70" s="286"/>
      <c r="HK70" s="286"/>
      <c r="HL70" s="286"/>
      <c r="HM70" s="286"/>
      <c r="HN70" s="286"/>
      <c r="HO70" s="286"/>
      <c r="HP70" s="286"/>
      <c r="HQ70" s="286"/>
      <c r="HR70" s="286"/>
      <c r="HS70" s="286"/>
      <c r="HT70" s="286"/>
      <c r="HU70" s="286"/>
      <c r="HV70" s="286"/>
      <c r="HW70" s="286"/>
      <c r="HX70" s="286"/>
      <c r="HY70" s="286"/>
      <c r="HZ70" s="286"/>
      <c r="IA70" s="286"/>
      <c r="IB70" s="286"/>
      <c r="IC70" s="286"/>
      <c r="ID70" s="286"/>
      <c r="IE70" s="286"/>
      <c r="IF70" s="286"/>
      <c r="IG70" s="286"/>
      <c r="IH70" s="286"/>
      <c r="II70" s="286"/>
      <c r="IJ70" s="286"/>
      <c r="IK70" s="286"/>
      <c r="IL70" s="286"/>
      <c r="IM70" s="286"/>
      <c r="IN70" s="286"/>
      <c r="IO70" s="286"/>
      <c r="IP70" s="286"/>
      <c r="IQ70" s="286"/>
      <c r="IR70" s="286"/>
      <c r="IS70" s="286"/>
      <c r="IT70" s="286"/>
      <c r="IU70" s="286"/>
      <c r="IV70" s="286"/>
      <c r="IW70" s="286"/>
      <c r="IX70" s="286"/>
      <c r="IY70" s="286"/>
      <c r="IZ70" s="286"/>
      <c r="JA70" s="286"/>
      <c r="JB70" s="286"/>
      <c r="JC70" s="286"/>
      <c r="JD70" s="286"/>
      <c r="JE70" s="286"/>
      <c r="JF70" s="286"/>
      <c r="JG70" s="286"/>
      <c r="JH70" s="286"/>
      <c r="JI70" s="286"/>
      <c r="JJ70" s="286"/>
      <c r="JK70" s="286"/>
      <c r="JL70" s="286"/>
      <c r="JM70" s="286"/>
      <c r="JN70" s="286"/>
      <c r="JO70" s="286"/>
      <c r="JP70" s="286"/>
      <c r="JQ70" s="286"/>
      <c r="JR70" s="286"/>
      <c r="JS70" s="286"/>
      <c r="JT70" s="286"/>
      <c r="JU70" s="286"/>
      <c r="JV70" s="286"/>
      <c r="JW70" s="286"/>
      <c r="JX70" s="286"/>
      <c r="JY70" s="286"/>
      <c r="JZ70" s="286"/>
      <c r="KA70" s="286"/>
      <c r="KB70" s="286"/>
      <c r="KC70" s="286"/>
      <c r="KD70" s="286"/>
      <c r="KE70" s="286"/>
      <c r="KF70" s="286"/>
      <c r="KG70" s="286"/>
    </row>
    <row r="71" spans="1:293" s="301" customFormat="1" ht="68.400000000000006" customHeight="1" x14ac:dyDescent="0.3">
      <c r="A71" s="700"/>
      <c r="B71" s="559"/>
      <c r="C71" s="562"/>
      <c r="D71" s="605"/>
      <c r="E71" s="608"/>
      <c r="F71" s="611"/>
      <c r="G71" s="597"/>
      <c r="H71" s="597"/>
      <c r="I71" s="597"/>
      <c r="J71" s="597"/>
      <c r="K71" s="597"/>
      <c r="L71" s="597"/>
      <c r="M71" s="304">
        <v>2</v>
      </c>
      <c r="N71" s="316" t="s">
        <v>1245</v>
      </c>
      <c r="O71" s="307" t="s">
        <v>1264</v>
      </c>
      <c r="P71" s="317" t="s">
        <v>392</v>
      </c>
      <c r="Q71" s="317" t="s">
        <v>392</v>
      </c>
      <c r="R71" s="318" t="s">
        <v>392</v>
      </c>
      <c r="S71" s="317" t="s">
        <v>392</v>
      </c>
      <c r="T71" s="317" t="s">
        <v>392</v>
      </c>
      <c r="U71" s="318" t="s">
        <v>392</v>
      </c>
      <c r="V71" s="317" t="s">
        <v>392</v>
      </c>
      <c r="W71" s="317" t="s">
        <v>392</v>
      </c>
      <c r="X71" s="318" t="s">
        <v>392</v>
      </c>
      <c r="Y71" s="317" t="s">
        <v>392</v>
      </c>
      <c r="Z71" s="317" t="s">
        <v>392</v>
      </c>
      <c r="AA71" s="319" t="s">
        <v>392</v>
      </c>
      <c r="AB71" s="525"/>
      <c r="AC71" s="519"/>
      <c r="AD71" s="519"/>
      <c r="AE71" s="519"/>
      <c r="AF71" s="519"/>
      <c r="AG71" s="519"/>
      <c r="AH71" s="519"/>
      <c r="AI71" s="519"/>
      <c r="AJ71" s="519"/>
      <c r="AK71" s="519"/>
      <c r="AL71" s="300"/>
      <c r="AM71" s="300"/>
      <c r="AN71" s="300"/>
      <c r="AO71" s="300"/>
      <c r="AP71" s="300"/>
      <c r="AQ71" s="300"/>
      <c r="AR71" s="300"/>
      <c r="AS71" s="300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6"/>
      <c r="CI71" s="286"/>
      <c r="CJ71" s="286"/>
      <c r="CK71" s="286"/>
      <c r="CL71" s="286"/>
      <c r="CM71" s="286"/>
      <c r="CN71" s="286"/>
      <c r="CO71" s="286"/>
      <c r="CP71" s="286"/>
      <c r="CQ71" s="286"/>
      <c r="CR71" s="286"/>
      <c r="CS71" s="286"/>
      <c r="CT71" s="286"/>
      <c r="CU71" s="286"/>
      <c r="CV71" s="286"/>
      <c r="CW71" s="286"/>
      <c r="CX71" s="286"/>
      <c r="CY71" s="286"/>
      <c r="CZ71" s="286"/>
      <c r="DA71" s="286"/>
      <c r="DB71" s="286"/>
      <c r="DC71" s="286"/>
      <c r="DD71" s="286"/>
      <c r="DE71" s="286"/>
      <c r="DF71" s="286"/>
      <c r="DG71" s="286"/>
      <c r="DH71" s="286"/>
      <c r="DI71" s="286"/>
      <c r="DJ71" s="286"/>
      <c r="DK71" s="286"/>
      <c r="DL71" s="286"/>
      <c r="DM71" s="286"/>
      <c r="DN71" s="286"/>
      <c r="DO71" s="286"/>
      <c r="DP71" s="286"/>
      <c r="DQ71" s="286"/>
      <c r="DR71" s="286"/>
      <c r="DS71" s="286"/>
      <c r="DT71" s="286"/>
      <c r="DU71" s="286"/>
      <c r="DV71" s="286"/>
      <c r="DW71" s="286"/>
      <c r="DX71" s="286"/>
      <c r="DY71" s="286"/>
      <c r="DZ71" s="286"/>
      <c r="EA71" s="286"/>
      <c r="EB71" s="286"/>
      <c r="EC71" s="286"/>
      <c r="ED71" s="286"/>
      <c r="EE71" s="286"/>
      <c r="EF71" s="286"/>
      <c r="EG71" s="286"/>
      <c r="EH71" s="286"/>
      <c r="EI71" s="286"/>
      <c r="EJ71" s="286"/>
      <c r="EK71" s="286"/>
      <c r="EL71" s="286"/>
      <c r="EM71" s="286"/>
      <c r="EN71" s="286"/>
      <c r="EO71" s="286"/>
      <c r="EP71" s="286"/>
      <c r="EQ71" s="286"/>
      <c r="ER71" s="286"/>
      <c r="ES71" s="286"/>
      <c r="ET71" s="286"/>
      <c r="EU71" s="286"/>
      <c r="EV71" s="286"/>
      <c r="EW71" s="286"/>
      <c r="EX71" s="286"/>
      <c r="EY71" s="286"/>
      <c r="EZ71" s="286"/>
      <c r="FA71" s="286"/>
      <c r="FB71" s="286"/>
      <c r="FC71" s="286"/>
      <c r="FD71" s="286"/>
      <c r="FE71" s="286"/>
      <c r="FF71" s="286"/>
      <c r="FG71" s="286"/>
      <c r="FH71" s="286"/>
      <c r="FI71" s="286"/>
      <c r="FJ71" s="286"/>
      <c r="FK71" s="286"/>
      <c r="FL71" s="286"/>
      <c r="FM71" s="286"/>
      <c r="FN71" s="286"/>
      <c r="FO71" s="286"/>
      <c r="FP71" s="286"/>
      <c r="FQ71" s="286"/>
      <c r="FR71" s="286"/>
      <c r="FS71" s="286"/>
      <c r="FT71" s="286"/>
      <c r="FU71" s="286"/>
      <c r="FV71" s="286"/>
      <c r="FW71" s="286"/>
      <c r="FX71" s="286"/>
      <c r="FY71" s="286"/>
      <c r="FZ71" s="286"/>
      <c r="GA71" s="286"/>
      <c r="GB71" s="286"/>
      <c r="GC71" s="286"/>
      <c r="GD71" s="286"/>
      <c r="GE71" s="286"/>
      <c r="GF71" s="286"/>
      <c r="GG71" s="286"/>
      <c r="GH71" s="286"/>
      <c r="GI71" s="286"/>
      <c r="GJ71" s="286"/>
      <c r="GK71" s="286"/>
      <c r="GL71" s="286"/>
      <c r="GM71" s="286"/>
      <c r="GN71" s="286"/>
      <c r="GO71" s="286"/>
      <c r="GP71" s="286"/>
      <c r="GQ71" s="286"/>
      <c r="GR71" s="286"/>
      <c r="GS71" s="286"/>
      <c r="GT71" s="286"/>
      <c r="GU71" s="286"/>
      <c r="GV71" s="286"/>
      <c r="GW71" s="286"/>
      <c r="GX71" s="286"/>
      <c r="GY71" s="286"/>
      <c r="GZ71" s="286"/>
      <c r="HA71" s="286"/>
      <c r="HB71" s="286"/>
      <c r="HC71" s="286"/>
      <c r="HD71" s="286"/>
      <c r="HE71" s="286"/>
      <c r="HF71" s="286"/>
      <c r="HG71" s="286"/>
      <c r="HH71" s="286"/>
      <c r="HI71" s="286"/>
      <c r="HJ71" s="286"/>
      <c r="HK71" s="286"/>
      <c r="HL71" s="286"/>
      <c r="HM71" s="286"/>
      <c r="HN71" s="286"/>
      <c r="HO71" s="286"/>
      <c r="HP71" s="286"/>
      <c r="HQ71" s="286"/>
      <c r="HR71" s="286"/>
      <c r="HS71" s="286"/>
      <c r="HT71" s="286"/>
      <c r="HU71" s="286"/>
      <c r="HV71" s="286"/>
      <c r="HW71" s="286"/>
      <c r="HX71" s="286"/>
      <c r="HY71" s="286"/>
      <c r="HZ71" s="286"/>
      <c r="IA71" s="286"/>
      <c r="IB71" s="286"/>
      <c r="IC71" s="286"/>
      <c r="ID71" s="286"/>
      <c r="IE71" s="286"/>
      <c r="IF71" s="286"/>
      <c r="IG71" s="286"/>
      <c r="IH71" s="286"/>
      <c r="II71" s="286"/>
      <c r="IJ71" s="286"/>
      <c r="IK71" s="286"/>
      <c r="IL71" s="286"/>
      <c r="IM71" s="286"/>
      <c r="IN71" s="286"/>
      <c r="IO71" s="286"/>
      <c r="IP71" s="286"/>
      <c r="IQ71" s="286"/>
      <c r="IR71" s="286"/>
      <c r="IS71" s="286"/>
      <c r="IT71" s="286"/>
      <c r="IU71" s="286"/>
      <c r="IV71" s="286"/>
      <c r="IW71" s="286"/>
      <c r="IX71" s="286"/>
      <c r="IY71" s="286"/>
      <c r="IZ71" s="286"/>
      <c r="JA71" s="286"/>
      <c r="JB71" s="286"/>
      <c r="JC71" s="286"/>
      <c r="JD71" s="286"/>
      <c r="JE71" s="286"/>
      <c r="JF71" s="286"/>
      <c r="JG71" s="286"/>
      <c r="JH71" s="286"/>
      <c r="JI71" s="286"/>
      <c r="JJ71" s="286"/>
      <c r="JK71" s="286"/>
      <c r="JL71" s="286"/>
      <c r="JM71" s="286"/>
      <c r="JN71" s="286"/>
      <c r="JO71" s="286"/>
      <c r="JP71" s="286"/>
      <c r="JQ71" s="286"/>
      <c r="JR71" s="286"/>
      <c r="JS71" s="286"/>
      <c r="JT71" s="286"/>
      <c r="JU71" s="286"/>
      <c r="JV71" s="286"/>
      <c r="JW71" s="286"/>
      <c r="JX71" s="286"/>
      <c r="JY71" s="286"/>
      <c r="JZ71" s="286"/>
      <c r="KA71" s="286"/>
      <c r="KB71" s="286"/>
      <c r="KC71" s="286"/>
      <c r="KD71" s="286"/>
      <c r="KE71" s="286"/>
      <c r="KF71" s="286"/>
      <c r="KG71" s="286"/>
    </row>
    <row r="72" spans="1:293" s="301" customFormat="1" ht="37.5" customHeight="1" x14ac:dyDescent="0.3">
      <c r="A72" s="700"/>
      <c r="B72" s="559"/>
      <c r="C72" s="562"/>
      <c r="D72" s="606"/>
      <c r="E72" s="609"/>
      <c r="F72" s="612"/>
      <c r="G72" s="599"/>
      <c r="H72" s="599"/>
      <c r="I72" s="599"/>
      <c r="J72" s="599"/>
      <c r="K72" s="599"/>
      <c r="L72" s="599"/>
      <c r="M72" s="302">
        <v>3</v>
      </c>
      <c r="N72" s="316" t="s">
        <v>1246</v>
      </c>
      <c r="O72" s="303" t="s">
        <v>1247</v>
      </c>
      <c r="P72" s="317" t="s">
        <v>392</v>
      </c>
      <c r="Q72" s="317" t="s">
        <v>392</v>
      </c>
      <c r="R72" s="318" t="s">
        <v>392</v>
      </c>
      <c r="S72" s="317" t="s">
        <v>392</v>
      </c>
      <c r="T72" s="317" t="s">
        <v>392</v>
      </c>
      <c r="U72" s="318" t="s">
        <v>392</v>
      </c>
      <c r="V72" s="317" t="s">
        <v>392</v>
      </c>
      <c r="W72" s="317" t="s">
        <v>392</v>
      </c>
      <c r="X72" s="318" t="s">
        <v>392</v>
      </c>
      <c r="Y72" s="317" t="s">
        <v>392</v>
      </c>
      <c r="Z72" s="317" t="s">
        <v>392</v>
      </c>
      <c r="AA72" s="319" t="s">
        <v>392</v>
      </c>
      <c r="AB72" s="526"/>
      <c r="AC72" s="520"/>
      <c r="AD72" s="520"/>
      <c r="AE72" s="520"/>
      <c r="AF72" s="520"/>
      <c r="AG72" s="520"/>
      <c r="AH72" s="520"/>
      <c r="AI72" s="520"/>
      <c r="AJ72" s="520"/>
      <c r="AK72" s="520"/>
      <c r="AL72" s="300"/>
      <c r="AM72" s="300"/>
      <c r="AN72" s="300"/>
      <c r="AO72" s="300"/>
      <c r="AP72" s="300"/>
      <c r="AQ72" s="300"/>
      <c r="AR72" s="300"/>
      <c r="AS72" s="300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6"/>
      <c r="CI72" s="286"/>
      <c r="CJ72" s="286"/>
      <c r="CK72" s="286"/>
      <c r="CL72" s="286"/>
      <c r="CM72" s="286"/>
      <c r="CN72" s="286"/>
      <c r="CO72" s="286"/>
      <c r="CP72" s="286"/>
      <c r="CQ72" s="286"/>
      <c r="CR72" s="286"/>
      <c r="CS72" s="286"/>
      <c r="CT72" s="286"/>
      <c r="CU72" s="286"/>
      <c r="CV72" s="286"/>
      <c r="CW72" s="286"/>
      <c r="CX72" s="286"/>
      <c r="CY72" s="286"/>
      <c r="CZ72" s="286"/>
      <c r="DA72" s="286"/>
      <c r="DB72" s="286"/>
      <c r="DC72" s="286"/>
      <c r="DD72" s="286"/>
      <c r="DE72" s="286"/>
      <c r="DF72" s="286"/>
      <c r="DG72" s="286"/>
      <c r="DH72" s="286"/>
      <c r="DI72" s="286"/>
      <c r="DJ72" s="286"/>
      <c r="DK72" s="286"/>
      <c r="DL72" s="286"/>
      <c r="DM72" s="286"/>
      <c r="DN72" s="286"/>
      <c r="DO72" s="286"/>
      <c r="DP72" s="286"/>
      <c r="DQ72" s="286"/>
      <c r="DR72" s="286"/>
      <c r="DS72" s="286"/>
      <c r="DT72" s="286"/>
      <c r="DU72" s="286"/>
      <c r="DV72" s="286"/>
      <c r="DW72" s="286"/>
      <c r="DX72" s="286"/>
      <c r="DY72" s="286"/>
      <c r="DZ72" s="286"/>
      <c r="EA72" s="286"/>
      <c r="EB72" s="286"/>
      <c r="EC72" s="286"/>
      <c r="ED72" s="286"/>
      <c r="EE72" s="286"/>
      <c r="EF72" s="286"/>
      <c r="EG72" s="286"/>
      <c r="EH72" s="286"/>
      <c r="EI72" s="286"/>
      <c r="EJ72" s="286"/>
      <c r="EK72" s="286"/>
      <c r="EL72" s="286"/>
      <c r="EM72" s="286"/>
      <c r="EN72" s="286"/>
      <c r="EO72" s="286"/>
      <c r="EP72" s="286"/>
      <c r="EQ72" s="286"/>
      <c r="ER72" s="286"/>
      <c r="ES72" s="286"/>
      <c r="ET72" s="286"/>
      <c r="EU72" s="286"/>
      <c r="EV72" s="286"/>
      <c r="EW72" s="286"/>
      <c r="EX72" s="286"/>
      <c r="EY72" s="286"/>
      <c r="EZ72" s="286"/>
      <c r="FA72" s="286"/>
      <c r="FB72" s="286"/>
      <c r="FC72" s="286"/>
      <c r="FD72" s="286"/>
      <c r="FE72" s="286"/>
      <c r="FF72" s="286"/>
      <c r="FG72" s="286"/>
      <c r="FH72" s="286"/>
      <c r="FI72" s="286"/>
      <c r="FJ72" s="286"/>
      <c r="FK72" s="286"/>
      <c r="FL72" s="286"/>
      <c r="FM72" s="286"/>
      <c r="FN72" s="286"/>
      <c r="FO72" s="286"/>
      <c r="FP72" s="286"/>
      <c r="FQ72" s="286"/>
      <c r="FR72" s="286"/>
      <c r="FS72" s="286"/>
      <c r="FT72" s="286"/>
      <c r="FU72" s="286"/>
      <c r="FV72" s="286"/>
      <c r="FW72" s="286"/>
      <c r="FX72" s="286"/>
      <c r="FY72" s="286"/>
      <c r="FZ72" s="286"/>
      <c r="GA72" s="286"/>
      <c r="GB72" s="286"/>
      <c r="GC72" s="286"/>
      <c r="GD72" s="286"/>
      <c r="GE72" s="286"/>
      <c r="GF72" s="286"/>
      <c r="GG72" s="286"/>
      <c r="GH72" s="286"/>
      <c r="GI72" s="286"/>
      <c r="GJ72" s="286"/>
      <c r="GK72" s="286"/>
      <c r="GL72" s="286"/>
      <c r="GM72" s="286"/>
      <c r="GN72" s="286"/>
      <c r="GO72" s="286"/>
      <c r="GP72" s="286"/>
      <c r="GQ72" s="286"/>
      <c r="GR72" s="286"/>
      <c r="GS72" s="286"/>
      <c r="GT72" s="286"/>
      <c r="GU72" s="286"/>
      <c r="GV72" s="286"/>
      <c r="GW72" s="286"/>
      <c r="GX72" s="286"/>
      <c r="GY72" s="286"/>
      <c r="GZ72" s="286"/>
      <c r="HA72" s="286"/>
      <c r="HB72" s="286"/>
      <c r="HC72" s="286"/>
      <c r="HD72" s="286"/>
      <c r="HE72" s="286"/>
      <c r="HF72" s="286"/>
      <c r="HG72" s="286"/>
      <c r="HH72" s="286"/>
      <c r="HI72" s="286"/>
      <c r="HJ72" s="286"/>
      <c r="HK72" s="286"/>
      <c r="HL72" s="286"/>
      <c r="HM72" s="286"/>
      <c r="HN72" s="286"/>
      <c r="HO72" s="286"/>
      <c r="HP72" s="286"/>
      <c r="HQ72" s="286"/>
      <c r="HR72" s="286"/>
      <c r="HS72" s="286"/>
      <c r="HT72" s="286"/>
      <c r="HU72" s="286"/>
      <c r="HV72" s="286"/>
      <c r="HW72" s="286"/>
      <c r="HX72" s="286"/>
      <c r="HY72" s="286"/>
      <c r="HZ72" s="286"/>
      <c r="IA72" s="286"/>
      <c r="IB72" s="286"/>
      <c r="IC72" s="286"/>
      <c r="ID72" s="286"/>
      <c r="IE72" s="286"/>
      <c r="IF72" s="286"/>
      <c r="IG72" s="286"/>
      <c r="IH72" s="286"/>
      <c r="II72" s="286"/>
      <c r="IJ72" s="286"/>
      <c r="IK72" s="286"/>
      <c r="IL72" s="286"/>
      <c r="IM72" s="286"/>
      <c r="IN72" s="286"/>
      <c r="IO72" s="286"/>
      <c r="IP72" s="286"/>
      <c r="IQ72" s="286"/>
      <c r="IR72" s="286"/>
      <c r="IS72" s="286"/>
      <c r="IT72" s="286"/>
      <c r="IU72" s="286"/>
      <c r="IV72" s="286"/>
      <c r="IW72" s="286"/>
      <c r="IX72" s="286"/>
      <c r="IY72" s="286"/>
      <c r="IZ72" s="286"/>
      <c r="JA72" s="286"/>
      <c r="JB72" s="286"/>
      <c r="JC72" s="286"/>
      <c r="JD72" s="286"/>
      <c r="JE72" s="286"/>
      <c r="JF72" s="286"/>
      <c r="JG72" s="286"/>
      <c r="JH72" s="286"/>
      <c r="JI72" s="286"/>
      <c r="JJ72" s="286"/>
      <c r="JK72" s="286"/>
      <c r="JL72" s="286"/>
      <c r="JM72" s="286"/>
      <c r="JN72" s="286"/>
      <c r="JO72" s="286"/>
      <c r="JP72" s="286"/>
      <c r="JQ72" s="286"/>
      <c r="JR72" s="286"/>
      <c r="JS72" s="286"/>
      <c r="JT72" s="286"/>
      <c r="JU72" s="286"/>
      <c r="JV72" s="286"/>
      <c r="JW72" s="286"/>
      <c r="JX72" s="286"/>
      <c r="JY72" s="286"/>
      <c r="JZ72" s="286"/>
      <c r="KA72" s="286"/>
      <c r="KB72" s="286"/>
      <c r="KC72" s="286"/>
      <c r="KD72" s="286"/>
      <c r="KE72" s="286"/>
      <c r="KF72" s="286"/>
      <c r="KG72" s="286"/>
    </row>
    <row r="73" spans="1:293" ht="72" customHeight="1" x14ac:dyDescent="0.3">
      <c r="A73" s="700"/>
      <c r="B73" s="559"/>
      <c r="C73" s="562"/>
      <c r="D73" s="271"/>
      <c r="E73" s="561" t="s">
        <v>1256</v>
      </c>
      <c r="F73" s="709" t="s">
        <v>1257</v>
      </c>
      <c r="G73" s="572" t="s">
        <v>418</v>
      </c>
      <c r="H73" s="572">
        <v>1</v>
      </c>
      <c r="I73" s="572">
        <v>0.25</v>
      </c>
      <c r="J73" s="572">
        <v>0.5</v>
      </c>
      <c r="K73" s="572">
        <v>0.75</v>
      </c>
      <c r="L73" s="572">
        <v>1</v>
      </c>
      <c r="M73" s="186">
        <v>1</v>
      </c>
      <c r="N73" s="320" t="s">
        <v>1258</v>
      </c>
      <c r="O73" s="186" t="s">
        <v>1261</v>
      </c>
      <c r="P73" s="273"/>
      <c r="Q73" s="273"/>
      <c r="R73" s="273"/>
      <c r="S73" s="272"/>
      <c r="T73" s="272"/>
      <c r="U73" s="272"/>
      <c r="V73" s="272"/>
      <c r="W73" s="272"/>
      <c r="X73" s="272"/>
      <c r="Y73" s="272"/>
      <c r="Z73" s="272"/>
      <c r="AA73" s="274"/>
      <c r="AB73" s="524" t="s">
        <v>1240</v>
      </c>
      <c r="AC73" s="533" t="s">
        <v>88</v>
      </c>
      <c r="AD73" s="524" t="s">
        <v>1268</v>
      </c>
      <c r="AE73" s="514"/>
      <c r="AF73" s="514"/>
      <c r="AG73" s="514"/>
      <c r="AH73" s="514"/>
      <c r="AI73" s="514"/>
      <c r="AJ73" s="514"/>
      <c r="AK73" s="514"/>
    </row>
    <row r="74" spans="1:293" ht="72" customHeight="1" x14ac:dyDescent="0.3">
      <c r="A74" s="700"/>
      <c r="B74" s="559"/>
      <c r="C74" s="562"/>
      <c r="D74" s="271"/>
      <c r="E74" s="562"/>
      <c r="F74" s="710"/>
      <c r="G74" s="573"/>
      <c r="H74" s="573"/>
      <c r="I74" s="573"/>
      <c r="J74" s="573"/>
      <c r="K74" s="573"/>
      <c r="L74" s="573"/>
      <c r="M74" s="186">
        <v>2</v>
      </c>
      <c r="N74" s="320" t="s">
        <v>1259</v>
      </c>
      <c r="O74" s="186" t="s">
        <v>1262</v>
      </c>
      <c r="P74" s="272"/>
      <c r="Q74" s="272"/>
      <c r="R74" s="272"/>
      <c r="S74" s="273"/>
      <c r="T74" s="272"/>
      <c r="U74" s="272"/>
      <c r="V74" s="272"/>
      <c r="W74" s="272"/>
      <c r="X74" s="272"/>
      <c r="Y74" s="272"/>
      <c r="Z74" s="272"/>
      <c r="AA74" s="274"/>
      <c r="AB74" s="525"/>
      <c r="AC74" s="534"/>
      <c r="AD74" s="525"/>
      <c r="AE74" s="517"/>
      <c r="AF74" s="517"/>
      <c r="AG74" s="517"/>
      <c r="AH74" s="517"/>
      <c r="AI74" s="517"/>
      <c r="AJ74" s="517"/>
      <c r="AK74" s="517"/>
    </row>
    <row r="75" spans="1:293" ht="72" customHeight="1" x14ac:dyDescent="0.3">
      <c r="A75" s="700"/>
      <c r="B75" s="559"/>
      <c r="C75" s="562"/>
      <c r="D75" s="271"/>
      <c r="E75" s="563"/>
      <c r="F75" s="711"/>
      <c r="G75" s="574"/>
      <c r="H75" s="574"/>
      <c r="I75" s="574"/>
      <c r="J75" s="574"/>
      <c r="K75" s="574"/>
      <c r="L75" s="574"/>
      <c r="M75" s="186">
        <v>3</v>
      </c>
      <c r="N75" s="320" t="s">
        <v>1260</v>
      </c>
      <c r="O75" s="186" t="s">
        <v>1263</v>
      </c>
      <c r="P75" s="272"/>
      <c r="Q75" s="272"/>
      <c r="R75" s="272"/>
      <c r="S75" s="273"/>
      <c r="T75" s="273"/>
      <c r="U75" s="273"/>
      <c r="V75" s="273"/>
      <c r="W75" s="273"/>
      <c r="X75" s="273"/>
      <c r="Y75" s="273"/>
      <c r="Z75" s="273"/>
      <c r="AA75" s="321"/>
      <c r="AB75" s="526"/>
      <c r="AC75" s="535"/>
      <c r="AD75" s="526"/>
      <c r="AE75" s="515"/>
      <c r="AF75" s="515"/>
      <c r="AG75" s="515"/>
      <c r="AH75" s="515"/>
      <c r="AI75" s="515"/>
      <c r="AJ75" s="515"/>
      <c r="AK75" s="515"/>
    </row>
    <row r="76" spans="1:293" ht="72" customHeight="1" x14ac:dyDescent="0.3">
      <c r="A76" s="700"/>
      <c r="B76" s="559"/>
      <c r="C76" s="562"/>
      <c r="D76" s="271"/>
      <c r="E76" s="561" t="s">
        <v>1249</v>
      </c>
      <c r="F76" s="575" t="s">
        <v>1269</v>
      </c>
      <c r="G76" s="572" t="s">
        <v>418</v>
      </c>
      <c r="H76" s="572">
        <v>1</v>
      </c>
      <c r="I76" s="549">
        <v>0</v>
      </c>
      <c r="J76" s="549">
        <v>0.5</v>
      </c>
      <c r="K76" s="549">
        <v>1</v>
      </c>
      <c r="L76" s="549"/>
      <c r="M76" s="186">
        <v>1</v>
      </c>
      <c r="N76" s="198" t="s">
        <v>1267</v>
      </c>
      <c r="O76" s="186" t="s">
        <v>1270</v>
      </c>
      <c r="P76" s="272"/>
      <c r="Q76" s="272"/>
      <c r="R76" s="272"/>
      <c r="S76" s="273"/>
      <c r="T76" s="273"/>
      <c r="U76" s="273"/>
      <c r="V76" s="272"/>
      <c r="W76" s="272"/>
      <c r="X76" s="272"/>
      <c r="Y76" s="272"/>
      <c r="Z76" s="272"/>
      <c r="AA76" s="274"/>
      <c r="AB76" s="524" t="s">
        <v>1240</v>
      </c>
      <c r="AC76" s="533" t="s">
        <v>88</v>
      </c>
      <c r="AD76" s="524" t="s">
        <v>1268</v>
      </c>
      <c r="AE76" s="514"/>
      <c r="AF76" s="514"/>
      <c r="AG76" s="514"/>
      <c r="AH76" s="514"/>
      <c r="AI76" s="514"/>
      <c r="AJ76" s="514"/>
      <c r="AK76" s="514"/>
    </row>
    <row r="77" spans="1:293" ht="72" customHeight="1" x14ac:dyDescent="0.3">
      <c r="A77" s="700"/>
      <c r="B77" s="559"/>
      <c r="C77" s="562"/>
      <c r="D77" s="271"/>
      <c r="E77" s="562"/>
      <c r="F77" s="576"/>
      <c r="G77" s="573"/>
      <c r="H77" s="573"/>
      <c r="I77" s="550"/>
      <c r="J77" s="550"/>
      <c r="K77" s="550"/>
      <c r="L77" s="550"/>
      <c r="M77" s="186">
        <v>2</v>
      </c>
      <c r="N77" s="198" t="s">
        <v>1266</v>
      </c>
      <c r="O77" s="186" t="s">
        <v>1271</v>
      </c>
      <c r="P77" s="272"/>
      <c r="Q77" s="272"/>
      <c r="R77" s="272"/>
      <c r="S77" s="273"/>
      <c r="T77" s="273"/>
      <c r="U77" s="273"/>
      <c r="V77" s="272"/>
      <c r="W77" s="272"/>
      <c r="X77" s="272"/>
      <c r="Y77" s="272"/>
      <c r="Z77" s="272"/>
      <c r="AA77" s="274"/>
      <c r="AB77" s="525"/>
      <c r="AC77" s="534"/>
      <c r="AD77" s="525"/>
      <c r="AE77" s="517"/>
      <c r="AF77" s="517"/>
      <c r="AG77" s="517"/>
      <c r="AH77" s="517"/>
      <c r="AI77" s="517"/>
      <c r="AJ77" s="517"/>
      <c r="AK77" s="517"/>
    </row>
    <row r="78" spans="1:293" ht="72" customHeight="1" x14ac:dyDescent="0.3">
      <c r="A78" s="700"/>
      <c r="B78" s="560"/>
      <c r="C78" s="563"/>
      <c r="D78" s="271"/>
      <c r="E78" s="563"/>
      <c r="F78" s="577"/>
      <c r="G78" s="574"/>
      <c r="H78" s="574"/>
      <c r="I78" s="551"/>
      <c r="J78" s="551"/>
      <c r="K78" s="551"/>
      <c r="L78" s="551"/>
      <c r="M78" s="186">
        <v>3</v>
      </c>
      <c r="N78" s="198" t="s">
        <v>1265</v>
      </c>
      <c r="O78" s="186" t="s">
        <v>1272</v>
      </c>
      <c r="P78" s="272"/>
      <c r="Q78" s="272"/>
      <c r="R78" s="272"/>
      <c r="S78" s="272"/>
      <c r="T78" s="272"/>
      <c r="U78" s="272"/>
      <c r="V78" s="273"/>
      <c r="W78" s="273"/>
      <c r="X78" s="273"/>
      <c r="Y78" s="273"/>
      <c r="Z78" s="273"/>
      <c r="AA78" s="321"/>
      <c r="AB78" s="526"/>
      <c r="AC78" s="535"/>
      <c r="AD78" s="526"/>
      <c r="AE78" s="515"/>
      <c r="AF78" s="515"/>
      <c r="AG78" s="515"/>
      <c r="AH78" s="515"/>
      <c r="AI78" s="515"/>
      <c r="AJ78" s="515"/>
      <c r="AK78" s="515"/>
    </row>
    <row r="79" spans="1:293" ht="87.75" customHeight="1" x14ac:dyDescent="0.3">
      <c r="A79" s="700"/>
      <c r="B79" s="552" t="s">
        <v>43</v>
      </c>
      <c r="C79" s="552" t="s">
        <v>44</v>
      </c>
      <c r="D79" s="566"/>
      <c r="E79" s="600" t="s">
        <v>406</v>
      </c>
      <c r="F79" s="514" t="s">
        <v>407</v>
      </c>
      <c r="G79" s="623">
        <v>0.48</v>
      </c>
      <c r="H79" s="623">
        <v>0.6</v>
      </c>
      <c r="I79" s="514"/>
      <c r="J79" s="514"/>
      <c r="K79" s="514"/>
      <c r="L79" s="623">
        <v>0.6</v>
      </c>
      <c r="M79" s="135">
        <v>1</v>
      </c>
      <c r="N79" s="322" t="s">
        <v>1323</v>
      </c>
      <c r="O79" s="527" t="s">
        <v>408</v>
      </c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587" t="s">
        <v>409</v>
      </c>
      <c r="AC79" s="587" t="s">
        <v>410</v>
      </c>
      <c r="AD79" s="587" t="s">
        <v>411</v>
      </c>
      <c r="AE79" s="522"/>
      <c r="AF79" s="511"/>
      <c r="AG79" s="511"/>
      <c r="AH79" s="511"/>
      <c r="AI79" s="511"/>
      <c r="AJ79" s="511"/>
      <c r="AK79" s="511"/>
    </row>
    <row r="80" spans="1:293" ht="87.75" customHeight="1" x14ac:dyDescent="0.3">
      <c r="A80" s="700"/>
      <c r="B80" s="553"/>
      <c r="C80" s="553"/>
      <c r="D80" s="568"/>
      <c r="E80" s="602"/>
      <c r="F80" s="517"/>
      <c r="G80" s="637"/>
      <c r="H80" s="637"/>
      <c r="I80" s="517"/>
      <c r="J80" s="517"/>
      <c r="K80" s="517"/>
      <c r="L80" s="637"/>
      <c r="M80" s="135">
        <v>2</v>
      </c>
      <c r="N80" s="322" t="s">
        <v>1324</v>
      </c>
      <c r="O80" s="528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588"/>
      <c r="AC80" s="588"/>
      <c r="AD80" s="588"/>
      <c r="AE80" s="603"/>
      <c r="AF80" s="512"/>
      <c r="AG80" s="512"/>
      <c r="AH80" s="512"/>
      <c r="AI80" s="512"/>
      <c r="AJ80" s="512"/>
      <c r="AK80" s="512"/>
    </row>
    <row r="81" spans="1:37" ht="87.75" customHeight="1" x14ac:dyDescent="0.3">
      <c r="A81" s="700"/>
      <c r="B81" s="553"/>
      <c r="C81" s="553"/>
      <c r="D81" s="567"/>
      <c r="E81" s="601"/>
      <c r="F81" s="515"/>
      <c r="G81" s="624"/>
      <c r="H81" s="624"/>
      <c r="I81" s="515"/>
      <c r="J81" s="515"/>
      <c r="K81" s="515"/>
      <c r="L81" s="624"/>
      <c r="M81" s="135">
        <v>3</v>
      </c>
      <c r="N81" s="322" t="s">
        <v>1325</v>
      </c>
      <c r="O81" s="529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589"/>
      <c r="AC81" s="589"/>
      <c r="AD81" s="589"/>
      <c r="AE81" s="523"/>
      <c r="AF81" s="513"/>
      <c r="AG81" s="513"/>
      <c r="AH81" s="513"/>
      <c r="AI81" s="513"/>
      <c r="AJ81" s="513"/>
      <c r="AK81" s="513"/>
    </row>
    <row r="82" spans="1:37" ht="87.75" customHeight="1" x14ac:dyDescent="0.3">
      <c r="A82" s="700"/>
      <c r="B82" s="553"/>
      <c r="C82" s="553"/>
      <c r="D82" s="566"/>
      <c r="E82" s="600" t="s">
        <v>412</v>
      </c>
      <c r="F82" s="522" t="s">
        <v>413</v>
      </c>
      <c r="G82" s="555">
        <v>1</v>
      </c>
      <c r="H82" s="555">
        <v>1</v>
      </c>
      <c r="I82" s="564">
        <v>1</v>
      </c>
      <c r="J82" s="564">
        <v>1</v>
      </c>
      <c r="K82" s="564">
        <v>1</v>
      </c>
      <c r="L82" s="564">
        <v>1</v>
      </c>
      <c r="M82" s="134">
        <v>1</v>
      </c>
      <c r="N82" s="323" t="s">
        <v>1320</v>
      </c>
      <c r="O82" s="527" t="s">
        <v>1321</v>
      </c>
      <c r="P82" s="163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587" t="s">
        <v>409</v>
      </c>
      <c r="AC82" s="587" t="s">
        <v>410</v>
      </c>
      <c r="AD82" s="587" t="s">
        <v>411</v>
      </c>
      <c r="AE82" s="522"/>
      <c r="AF82" s="511"/>
      <c r="AG82" s="511"/>
      <c r="AH82" s="511"/>
      <c r="AI82" s="511"/>
      <c r="AJ82" s="511"/>
      <c r="AK82" s="511"/>
    </row>
    <row r="83" spans="1:37" ht="87.75" customHeight="1" x14ac:dyDescent="0.3">
      <c r="A83" s="700"/>
      <c r="B83" s="553"/>
      <c r="C83" s="553"/>
      <c r="D83" s="567"/>
      <c r="E83" s="601"/>
      <c r="F83" s="523"/>
      <c r="G83" s="557"/>
      <c r="H83" s="557"/>
      <c r="I83" s="565"/>
      <c r="J83" s="565"/>
      <c r="K83" s="565"/>
      <c r="L83" s="565"/>
      <c r="M83" s="134">
        <v>2</v>
      </c>
      <c r="N83" s="324" t="s">
        <v>1322</v>
      </c>
      <c r="O83" s="529"/>
      <c r="P83" s="142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589"/>
      <c r="AC83" s="589"/>
      <c r="AD83" s="589"/>
      <c r="AE83" s="523"/>
      <c r="AF83" s="513"/>
      <c r="AG83" s="513"/>
      <c r="AH83" s="513"/>
      <c r="AI83" s="513"/>
      <c r="AJ83" s="513"/>
      <c r="AK83" s="513"/>
    </row>
    <row r="84" spans="1:37" ht="87.75" customHeight="1" x14ac:dyDescent="0.3">
      <c r="A84" s="700"/>
      <c r="B84" s="553"/>
      <c r="C84" s="553"/>
      <c r="D84" s="566"/>
      <c r="E84" s="638" t="s">
        <v>414</v>
      </c>
      <c r="F84" s="527" t="s">
        <v>415</v>
      </c>
      <c r="G84" s="569">
        <v>1</v>
      </c>
      <c r="H84" s="628">
        <v>1</v>
      </c>
      <c r="I84" s="631">
        <v>1</v>
      </c>
      <c r="J84" s="631">
        <v>1</v>
      </c>
      <c r="K84" s="631">
        <v>1</v>
      </c>
      <c r="L84" s="631">
        <v>1</v>
      </c>
      <c r="M84" s="325">
        <v>1</v>
      </c>
      <c r="N84" s="326" t="s">
        <v>1326</v>
      </c>
      <c r="O84" s="527" t="s">
        <v>1329</v>
      </c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527" t="s">
        <v>409</v>
      </c>
      <c r="AC84" s="527" t="s">
        <v>416</v>
      </c>
      <c r="AD84" s="587" t="s">
        <v>417</v>
      </c>
      <c r="AE84" s="527"/>
      <c r="AF84" s="511"/>
      <c r="AG84" s="511"/>
      <c r="AH84" s="511"/>
      <c r="AI84" s="511"/>
      <c r="AJ84" s="511"/>
      <c r="AK84" s="511"/>
    </row>
    <row r="85" spans="1:37" ht="87.75" customHeight="1" x14ac:dyDescent="0.3">
      <c r="A85" s="700"/>
      <c r="B85" s="553"/>
      <c r="C85" s="553"/>
      <c r="D85" s="568"/>
      <c r="E85" s="639"/>
      <c r="F85" s="528"/>
      <c r="G85" s="570"/>
      <c r="H85" s="629"/>
      <c r="I85" s="632"/>
      <c r="J85" s="632"/>
      <c r="K85" s="632"/>
      <c r="L85" s="632"/>
      <c r="M85" s="325">
        <v>2</v>
      </c>
      <c r="N85" s="323" t="s">
        <v>1327</v>
      </c>
      <c r="O85" s="528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528"/>
      <c r="AC85" s="528"/>
      <c r="AD85" s="588"/>
      <c r="AE85" s="528"/>
      <c r="AF85" s="512"/>
      <c r="AG85" s="512"/>
      <c r="AH85" s="512"/>
      <c r="AI85" s="512"/>
      <c r="AJ85" s="512"/>
      <c r="AK85" s="512"/>
    </row>
    <row r="86" spans="1:37" ht="87.75" customHeight="1" x14ac:dyDescent="0.3">
      <c r="A86" s="700"/>
      <c r="B86" s="553"/>
      <c r="C86" s="553"/>
      <c r="D86" s="567"/>
      <c r="E86" s="640"/>
      <c r="F86" s="529"/>
      <c r="G86" s="571"/>
      <c r="H86" s="630"/>
      <c r="I86" s="633"/>
      <c r="J86" s="633"/>
      <c r="K86" s="633"/>
      <c r="L86" s="633"/>
      <c r="M86" s="325">
        <v>3</v>
      </c>
      <c r="N86" s="323" t="s">
        <v>1328</v>
      </c>
      <c r="O86" s="529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529"/>
      <c r="AC86" s="529"/>
      <c r="AD86" s="589"/>
      <c r="AE86" s="529"/>
      <c r="AF86" s="513"/>
      <c r="AG86" s="513"/>
      <c r="AH86" s="513"/>
      <c r="AI86" s="513"/>
      <c r="AJ86" s="513"/>
      <c r="AK86" s="513"/>
    </row>
    <row r="87" spans="1:37" ht="87.75" customHeight="1" x14ac:dyDescent="0.3">
      <c r="A87" s="700"/>
      <c r="B87" s="553"/>
      <c r="C87" s="553"/>
      <c r="D87" s="566"/>
      <c r="E87" s="600" t="s">
        <v>419</v>
      </c>
      <c r="F87" s="522" t="s">
        <v>420</v>
      </c>
      <c r="G87" s="555">
        <v>0.75</v>
      </c>
      <c r="H87" s="644">
        <v>0.75</v>
      </c>
      <c r="I87" s="522"/>
      <c r="J87" s="644"/>
      <c r="K87" s="522"/>
      <c r="L87" s="646">
        <v>0.75</v>
      </c>
      <c r="M87" s="327">
        <v>1</v>
      </c>
      <c r="N87" s="323" t="s">
        <v>1330</v>
      </c>
      <c r="O87" s="514" t="s">
        <v>1332</v>
      </c>
      <c r="P87" s="163"/>
      <c r="Q87" s="142"/>
      <c r="R87" s="142"/>
      <c r="S87" s="328"/>
      <c r="T87" s="142"/>
      <c r="U87" s="142"/>
      <c r="V87" s="142"/>
      <c r="W87" s="142"/>
      <c r="X87" s="142"/>
      <c r="Y87" s="142"/>
      <c r="Z87" s="142"/>
      <c r="AA87" s="142"/>
      <c r="AB87" s="587" t="s">
        <v>409</v>
      </c>
      <c r="AC87" s="587" t="s">
        <v>416</v>
      </c>
      <c r="AD87" s="587" t="s">
        <v>421</v>
      </c>
      <c r="AE87" s="514"/>
      <c r="AF87" s="511"/>
      <c r="AG87" s="511"/>
      <c r="AH87" s="511"/>
      <c r="AI87" s="511"/>
      <c r="AJ87" s="511"/>
      <c r="AK87" s="511"/>
    </row>
    <row r="88" spans="1:37" ht="87.75" customHeight="1" x14ac:dyDescent="0.3">
      <c r="A88" s="700"/>
      <c r="B88" s="553"/>
      <c r="C88" s="553"/>
      <c r="D88" s="567"/>
      <c r="E88" s="601"/>
      <c r="F88" s="523"/>
      <c r="G88" s="557"/>
      <c r="H88" s="645"/>
      <c r="I88" s="523"/>
      <c r="J88" s="645"/>
      <c r="K88" s="523"/>
      <c r="L88" s="647"/>
      <c r="M88" s="327">
        <v>2</v>
      </c>
      <c r="N88" s="323" t="s">
        <v>1331</v>
      </c>
      <c r="O88" s="515"/>
      <c r="P88" s="142"/>
      <c r="Q88" s="163"/>
      <c r="R88" s="163"/>
      <c r="S88" s="162"/>
      <c r="T88" s="163"/>
      <c r="U88" s="163"/>
      <c r="V88" s="163"/>
      <c r="W88" s="163"/>
      <c r="X88" s="163"/>
      <c r="Y88" s="163"/>
      <c r="Z88" s="163"/>
      <c r="AA88" s="163"/>
      <c r="AB88" s="589"/>
      <c r="AC88" s="589"/>
      <c r="AD88" s="589"/>
      <c r="AE88" s="515"/>
      <c r="AF88" s="513"/>
      <c r="AG88" s="513"/>
      <c r="AH88" s="513"/>
      <c r="AI88" s="513"/>
      <c r="AJ88" s="513"/>
      <c r="AK88" s="513"/>
    </row>
    <row r="89" spans="1:37" ht="87.75" customHeight="1" x14ac:dyDescent="0.3">
      <c r="A89" s="700"/>
      <c r="B89" s="553"/>
      <c r="C89" s="553"/>
      <c r="D89" s="566"/>
      <c r="E89" s="600" t="s">
        <v>1339</v>
      </c>
      <c r="F89" s="522" t="s">
        <v>1335</v>
      </c>
      <c r="G89" s="569">
        <v>0</v>
      </c>
      <c r="H89" s="555">
        <v>1</v>
      </c>
      <c r="I89" s="522"/>
      <c r="J89" s="522"/>
      <c r="K89" s="522"/>
      <c r="L89" s="555">
        <v>1</v>
      </c>
      <c r="M89" s="134">
        <v>1</v>
      </c>
      <c r="N89" s="133" t="s">
        <v>423</v>
      </c>
      <c r="O89" s="142" t="s">
        <v>424</v>
      </c>
      <c r="P89" s="142"/>
      <c r="Q89" s="142"/>
      <c r="R89" s="142"/>
      <c r="S89" s="142"/>
      <c r="T89" s="142"/>
      <c r="U89" s="163"/>
      <c r="V89" s="142"/>
      <c r="W89" s="142"/>
      <c r="X89" s="142"/>
      <c r="Y89" s="142"/>
      <c r="Z89" s="142"/>
      <c r="AA89" s="142"/>
      <c r="AB89" s="587" t="s">
        <v>409</v>
      </c>
      <c r="AC89" s="587" t="s">
        <v>410</v>
      </c>
      <c r="AD89" s="587" t="s">
        <v>425</v>
      </c>
      <c r="AE89" s="522"/>
      <c r="AF89" s="511"/>
      <c r="AG89" s="511"/>
      <c r="AH89" s="511"/>
      <c r="AI89" s="511"/>
      <c r="AJ89" s="511"/>
      <c r="AK89" s="511"/>
    </row>
    <row r="90" spans="1:37" ht="62.25" customHeight="1" x14ac:dyDescent="0.3">
      <c r="A90" s="700"/>
      <c r="B90" s="553"/>
      <c r="C90" s="553"/>
      <c r="D90" s="567"/>
      <c r="E90" s="601"/>
      <c r="F90" s="523"/>
      <c r="G90" s="571"/>
      <c r="H90" s="557"/>
      <c r="I90" s="523"/>
      <c r="J90" s="523"/>
      <c r="K90" s="523"/>
      <c r="L90" s="557"/>
      <c r="M90" s="134">
        <v>2</v>
      </c>
      <c r="N90" s="133" t="s">
        <v>426</v>
      </c>
      <c r="O90" s="142" t="s">
        <v>427</v>
      </c>
      <c r="P90" s="142"/>
      <c r="Q90" s="142"/>
      <c r="R90" s="142"/>
      <c r="S90" s="142"/>
      <c r="T90" s="142"/>
      <c r="U90" s="142"/>
      <c r="V90" s="163"/>
      <c r="W90" s="163"/>
      <c r="X90" s="163"/>
      <c r="Y90" s="163"/>
      <c r="Z90" s="163"/>
      <c r="AA90" s="163"/>
      <c r="AB90" s="589"/>
      <c r="AC90" s="589"/>
      <c r="AD90" s="589"/>
      <c r="AE90" s="523"/>
      <c r="AF90" s="513"/>
      <c r="AG90" s="513"/>
      <c r="AH90" s="513"/>
      <c r="AI90" s="513"/>
      <c r="AJ90" s="513"/>
      <c r="AK90" s="513"/>
    </row>
    <row r="91" spans="1:37" ht="73.8" customHeight="1" x14ac:dyDescent="0.3">
      <c r="A91" s="700"/>
      <c r="B91" s="553"/>
      <c r="C91" s="553"/>
      <c r="D91" s="566"/>
      <c r="E91" s="600" t="s">
        <v>1333</v>
      </c>
      <c r="F91" s="522" t="s">
        <v>1334</v>
      </c>
      <c r="G91" s="569">
        <v>0</v>
      </c>
      <c r="H91" s="555">
        <v>1</v>
      </c>
      <c r="I91" s="522"/>
      <c r="J91" s="522"/>
      <c r="K91" s="522"/>
      <c r="L91" s="555">
        <v>1</v>
      </c>
      <c r="M91" s="134">
        <v>1</v>
      </c>
      <c r="N91" s="329" t="s">
        <v>1336</v>
      </c>
      <c r="O91" s="142" t="s">
        <v>428</v>
      </c>
      <c r="P91" s="142"/>
      <c r="Q91" s="142"/>
      <c r="R91" s="142"/>
      <c r="S91" s="142"/>
      <c r="T91" s="142"/>
      <c r="U91" s="163"/>
      <c r="V91" s="130"/>
      <c r="W91" s="142"/>
      <c r="X91" s="142"/>
      <c r="Y91" s="142"/>
      <c r="Z91" s="142"/>
      <c r="AA91" s="142"/>
      <c r="AB91" s="587" t="s">
        <v>409</v>
      </c>
      <c r="AC91" s="587" t="s">
        <v>416</v>
      </c>
      <c r="AD91" s="587" t="s">
        <v>429</v>
      </c>
      <c r="AE91" s="522"/>
      <c r="AF91" s="511"/>
      <c r="AG91" s="511"/>
      <c r="AH91" s="511"/>
      <c r="AI91" s="511"/>
      <c r="AJ91" s="511"/>
      <c r="AK91" s="511"/>
    </row>
    <row r="92" spans="1:37" ht="64.8" customHeight="1" x14ac:dyDescent="0.3">
      <c r="A92" s="700"/>
      <c r="B92" s="553"/>
      <c r="C92" s="553"/>
      <c r="D92" s="568"/>
      <c r="E92" s="602"/>
      <c r="F92" s="603"/>
      <c r="G92" s="570"/>
      <c r="H92" s="556"/>
      <c r="I92" s="603"/>
      <c r="J92" s="603"/>
      <c r="K92" s="603"/>
      <c r="L92" s="556"/>
      <c r="M92" s="134">
        <v>2</v>
      </c>
      <c r="N92" s="329" t="s">
        <v>1337</v>
      </c>
      <c r="O92" s="142" t="s">
        <v>428</v>
      </c>
      <c r="P92" s="142"/>
      <c r="Q92" s="142"/>
      <c r="R92" s="142"/>
      <c r="S92" s="142"/>
      <c r="T92" s="142"/>
      <c r="U92" s="142"/>
      <c r="V92" s="163"/>
      <c r="W92" s="142"/>
      <c r="X92" s="142"/>
      <c r="Y92" s="142"/>
      <c r="Z92" s="142"/>
      <c r="AA92" s="142"/>
      <c r="AB92" s="588"/>
      <c r="AC92" s="588"/>
      <c r="AD92" s="588"/>
      <c r="AE92" s="603"/>
      <c r="AF92" s="512"/>
      <c r="AG92" s="512"/>
      <c r="AH92" s="512"/>
      <c r="AI92" s="512"/>
      <c r="AJ92" s="512"/>
      <c r="AK92" s="512"/>
    </row>
    <row r="93" spans="1:37" ht="83.4" customHeight="1" x14ac:dyDescent="0.3">
      <c r="A93" s="700"/>
      <c r="B93" s="553"/>
      <c r="C93" s="553"/>
      <c r="D93" s="567"/>
      <c r="E93" s="601"/>
      <c r="F93" s="523"/>
      <c r="G93" s="571"/>
      <c r="H93" s="557"/>
      <c r="I93" s="523"/>
      <c r="J93" s="523"/>
      <c r="K93" s="523"/>
      <c r="L93" s="557"/>
      <c r="M93" s="134">
        <v>3</v>
      </c>
      <c r="N93" s="323" t="s">
        <v>1338</v>
      </c>
      <c r="O93" s="142" t="s">
        <v>430</v>
      </c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63"/>
      <c r="AB93" s="589"/>
      <c r="AC93" s="589"/>
      <c r="AD93" s="589"/>
      <c r="AE93" s="523"/>
      <c r="AF93" s="513"/>
      <c r="AG93" s="513"/>
      <c r="AH93" s="513"/>
      <c r="AI93" s="513"/>
      <c r="AJ93" s="513"/>
      <c r="AK93" s="513"/>
    </row>
    <row r="94" spans="1:37" ht="28.8" customHeight="1" x14ac:dyDescent="0.3">
      <c r="A94" s="700"/>
      <c r="B94" s="553"/>
      <c r="C94" s="553"/>
      <c r="D94" s="566"/>
      <c r="E94" s="706" t="s">
        <v>431</v>
      </c>
      <c r="F94" s="514" t="s">
        <v>422</v>
      </c>
      <c r="G94" s="569">
        <v>0</v>
      </c>
      <c r="H94" s="623">
        <v>1</v>
      </c>
      <c r="I94" s="514"/>
      <c r="J94" s="514"/>
      <c r="K94" s="623"/>
      <c r="L94" s="623">
        <v>1</v>
      </c>
      <c r="M94" s="142">
        <v>1</v>
      </c>
      <c r="N94" s="330" t="s">
        <v>432</v>
      </c>
      <c r="O94" s="142" t="s">
        <v>433</v>
      </c>
      <c r="P94" s="142"/>
      <c r="Q94" s="142"/>
      <c r="R94" s="142"/>
      <c r="S94" s="142"/>
      <c r="T94" s="142"/>
      <c r="U94" s="130"/>
      <c r="V94" s="130"/>
      <c r="W94" s="163"/>
      <c r="X94" s="163"/>
      <c r="Y94" s="163"/>
      <c r="Z94" s="130"/>
      <c r="AA94" s="130"/>
      <c r="AB94" s="527" t="s">
        <v>409</v>
      </c>
      <c r="AC94" s="527" t="s">
        <v>434</v>
      </c>
      <c r="AD94" s="527" t="s">
        <v>405</v>
      </c>
      <c r="AE94" s="514"/>
      <c r="AF94" s="511"/>
      <c r="AG94" s="511"/>
      <c r="AH94" s="511"/>
      <c r="AI94" s="511"/>
      <c r="AJ94" s="511"/>
      <c r="AK94" s="511"/>
    </row>
    <row r="95" spans="1:37" ht="48.6" customHeight="1" x14ac:dyDescent="0.3">
      <c r="A95" s="700"/>
      <c r="B95" s="553"/>
      <c r="C95" s="553"/>
      <c r="D95" s="567"/>
      <c r="E95" s="708"/>
      <c r="F95" s="515"/>
      <c r="G95" s="571"/>
      <c r="H95" s="624"/>
      <c r="I95" s="515"/>
      <c r="J95" s="515"/>
      <c r="K95" s="624"/>
      <c r="L95" s="624"/>
      <c r="M95" s="142">
        <v>2</v>
      </c>
      <c r="N95" s="330" t="s">
        <v>435</v>
      </c>
      <c r="O95" s="142" t="s">
        <v>436</v>
      </c>
      <c r="P95" s="142"/>
      <c r="Q95" s="142"/>
      <c r="R95" s="142"/>
      <c r="S95" s="142"/>
      <c r="T95" s="142"/>
      <c r="U95" s="142"/>
      <c r="V95" s="130"/>
      <c r="W95" s="163"/>
      <c r="X95" s="163"/>
      <c r="Y95" s="163"/>
      <c r="Z95" s="163"/>
      <c r="AA95" s="163"/>
      <c r="AB95" s="529"/>
      <c r="AC95" s="529"/>
      <c r="AD95" s="529"/>
      <c r="AE95" s="515"/>
      <c r="AF95" s="513"/>
      <c r="AG95" s="513"/>
      <c r="AH95" s="513"/>
      <c r="AI95" s="513"/>
      <c r="AJ95" s="513"/>
      <c r="AK95" s="513"/>
    </row>
    <row r="96" spans="1:37" ht="71.400000000000006" customHeight="1" x14ac:dyDescent="0.3">
      <c r="A96" s="700"/>
      <c r="B96" s="553"/>
      <c r="C96" s="553"/>
      <c r="D96" s="566"/>
      <c r="E96" s="706" t="s">
        <v>437</v>
      </c>
      <c r="F96" s="514" t="s">
        <v>422</v>
      </c>
      <c r="G96" s="569">
        <v>0</v>
      </c>
      <c r="H96" s="623">
        <v>1</v>
      </c>
      <c r="I96" s="625"/>
      <c r="J96" s="625"/>
      <c r="K96" s="625"/>
      <c r="L96" s="625">
        <v>1</v>
      </c>
      <c r="M96" s="142">
        <v>1</v>
      </c>
      <c r="N96" s="330" t="s">
        <v>438</v>
      </c>
      <c r="O96" s="142" t="s">
        <v>433</v>
      </c>
      <c r="P96" s="163"/>
      <c r="Q96" s="163"/>
      <c r="R96" s="163"/>
      <c r="S96" s="142"/>
      <c r="T96" s="142"/>
      <c r="U96" s="142"/>
      <c r="V96" s="130"/>
      <c r="W96" s="130"/>
      <c r="X96" s="130"/>
      <c r="Y96" s="130"/>
      <c r="Z96" s="130"/>
      <c r="AA96" s="130"/>
      <c r="AB96" s="514" t="s">
        <v>409</v>
      </c>
      <c r="AC96" s="527" t="s">
        <v>434</v>
      </c>
      <c r="AD96" s="527" t="s">
        <v>405</v>
      </c>
      <c r="AE96" s="514"/>
      <c r="AF96" s="511"/>
      <c r="AG96" s="511"/>
      <c r="AH96" s="511"/>
      <c r="AI96" s="511"/>
      <c r="AJ96" s="511"/>
      <c r="AK96" s="511"/>
    </row>
    <row r="97" spans="1:37" ht="55.2" x14ac:dyDescent="0.3">
      <c r="A97" s="700"/>
      <c r="B97" s="553"/>
      <c r="C97" s="553"/>
      <c r="D97" s="568"/>
      <c r="E97" s="707"/>
      <c r="F97" s="517"/>
      <c r="G97" s="570"/>
      <c r="H97" s="637"/>
      <c r="I97" s="626"/>
      <c r="J97" s="626"/>
      <c r="K97" s="626"/>
      <c r="L97" s="626"/>
      <c r="M97" s="142">
        <v>2</v>
      </c>
      <c r="N97" s="330" t="s">
        <v>439</v>
      </c>
      <c r="O97" s="142" t="s">
        <v>433</v>
      </c>
      <c r="P97" s="142"/>
      <c r="Q97" s="142"/>
      <c r="R97" s="163"/>
      <c r="S97" s="163"/>
      <c r="T97" s="163"/>
      <c r="U97" s="163"/>
      <c r="V97" s="130"/>
      <c r="W97" s="130"/>
      <c r="X97" s="130"/>
      <c r="Y97" s="130"/>
      <c r="Z97" s="130"/>
      <c r="AA97" s="130"/>
      <c r="AB97" s="517"/>
      <c r="AC97" s="528"/>
      <c r="AD97" s="528"/>
      <c r="AE97" s="517"/>
      <c r="AF97" s="512"/>
      <c r="AG97" s="512"/>
      <c r="AH97" s="512"/>
      <c r="AI97" s="512"/>
      <c r="AJ97" s="512"/>
      <c r="AK97" s="512"/>
    </row>
    <row r="98" spans="1:37" ht="66" customHeight="1" x14ac:dyDescent="0.3">
      <c r="A98" s="700"/>
      <c r="B98" s="553"/>
      <c r="C98" s="553"/>
      <c r="D98" s="568"/>
      <c r="E98" s="707"/>
      <c r="F98" s="517"/>
      <c r="G98" s="570"/>
      <c r="H98" s="637"/>
      <c r="I98" s="626"/>
      <c r="J98" s="626"/>
      <c r="K98" s="626"/>
      <c r="L98" s="626"/>
      <c r="M98" s="142">
        <v>3</v>
      </c>
      <c r="N98" s="330" t="s">
        <v>440</v>
      </c>
      <c r="O98" s="142" t="s">
        <v>441</v>
      </c>
      <c r="P98" s="142"/>
      <c r="Q98" s="142"/>
      <c r="R98" s="142"/>
      <c r="S98" s="142"/>
      <c r="T98" s="142"/>
      <c r="U98" s="142"/>
      <c r="V98" s="163"/>
      <c r="W98" s="163"/>
      <c r="X98" s="163"/>
      <c r="Y98" s="163"/>
      <c r="Z98" s="163"/>
      <c r="AA98" s="163"/>
      <c r="AB98" s="517"/>
      <c r="AC98" s="528"/>
      <c r="AD98" s="528"/>
      <c r="AE98" s="517"/>
      <c r="AF98" s="512"/>
      <c r="AG98" s="512"/>
      <c r="AH98" s="512"/>
      <c r="AI98" s="512"/>
      <c r="AJ98" s="512"/>
      <c r="AK98" s="512"/>
    </row>
    <row r="99" spans="1:37" ht="58.8" customHeight="1" x14ac:dyDescent="0.3">
      <c r="A99" s="700"/>
      <c r="B99" s="553"/>
      <c r="C99" s="553"/>
      <c r="D99" s="567"/>
      <c r="E99" s="708"/>
      <c r="F99" s="515"/>
      <c r="G99" s="571"/>
      <c r="H99" s="624"/>
      <c r="I99" s="627"/>
      <c r="J99" s="627"/>
      <c r="K99" s="627"/>
      <c r="L99" s="627"/>
      <c r="M99" s="142">
        <v>4</v>
      </c>
      <c r="N99" s="330" t="s">
        <v>442</v>
      </c>
      <c r="O99" s="142" t="s">
        <v>443</v>
      </c>
      <c r="P99" s="142"/>
      <c r="Q99" s="142"/>
      <c r="R99" s="142"/>
      <c r="S99" s="142"/>
      <c r="T99" s="142"/>
      <c r="U99" s="142"/>
      <c r="V99" s="163"/>
      <c r="W99" s="163"/>
      <c r="X99" s="163"/>
      <c r="Y99" s="163"/>
      <c r="Z99" s="163"/>
      <c r="AA99" s="163"/>
      <c r="AB99" s="515"/>
      <c r="AC99" s="529"/>
      <c r="AD99" s="529"/>
      <c r="AE99" s="515"/>
      <c r="AF99" s="513"/>
      <c r="AG99" s="513"/>
      <c r="AH99" s="513"/>
      <c r="AI99" s="513"/>
      <c r="AJ99" s="513"/>
      <c r="AK99" s="513"/>
    </row>
    <row r="100" spans="1:37" ht="28.8" customHeight="1" x14ac:dyDescent="0.3">
      <c r="A100" s="700"/>
      <c r="B100" s="553"/>
      <c r="C100" s="553"/>
      <c r="D100" s="566"/>
      <c r="E100" s="600" t="s">
        <v>444</v>
      </c>
      <c r="F100" s="522" t="s">
        <v>422</v>
      </c>
      <c r="G100" s="569">
        <v>0</v>
      </c>
      <c r="H100" s="555">
        <v>1</v>
      </c>
      <c r="I100" s="555"/>
      <c r="J100" s="555"/>
      <c r="K100" s="555"/>
      <c r="L100" s="555">
        <v>1</v>
      </c>
      <c r="M100" s="134">
        <v>1</v>
      </c>
      <c r="N100" s="330" t="s">
        <v>445</v>
      </c>
      <c r="O100" s="142" t="s">
        <v>446</v>
      </c>
      <c r="P100" s="142"/>
      <c r="Q100" s="142"/>
      <c r="R100" s="163"/>
      <c r="S100" s="130"/>
      <c r="T100" s="142"/>
      <c r="U100" s="142"/>
      <c r="V100" s="142"/>
      <c r="W100" s="142"/>
      <c r="X100" s="142"/>
      <c r="Y100" s="142"/>
      <c r="Z100" s="142"/>
      <c r="AA100" s="142"/>
      <c r="AB100" s="522" t="s">
        <v>409</v>
      </c>
      <c r="AC100" s="587" t="s">
        <v>434</v>
      </c>
      <c r="AD100" s="587" t="s">
        <v>447</v>
      </c>
      <c r="AE100" s="522"/>
      <c r="AF100" s="511"/>
      <c r="AG100" s="511"/>
      <c r="AH100" s="511"/>
      <c r="AI100" s="511"/>
      <c r="AJ100" s="511"/>
      <c r="AK100" s="511"/>
    </row>
    <row r="101" spans="1:37" ht="45" customHeight="1" x14ac:dyDescent="0.3">
      <c r="A101" s="700"/>
      <c r="B101" s="553"/>
      <c r="C101" s="553"/>
      <c r="D101" s="568"/>
      <c r="E101" s="602"/>
      <c r="F101" s="603"/>
      <c r="G101" s="570"/>
      <c r="H101" s="556"/>
      <c r="I101" s="556"/>
      <c r="J101" s="556"/>
      <c r="K101" s="556"/>
      <c r="L101" s="556"/>
      <c r="M101" s="134">
        <v>2</v>
      </c>
      <c r="N101" s="330" t="s">
        <v>448</v>
      </c>
      <c r="O101" s="142" t="s">
        <v>449</v>
      </c>
      <c r="P101" s="142"/>
      <c r="Q101" s="142"/>
      <c r="R101" s="163"/>
      <c r="S101" s="130"/>
      <c r="T101" s="142"/>
      <c r="U101" s="142"/>
      <c r="V101" s="142"/>
      <c r="W101" s="142"/>
      <c r="X101" s="142"/>
      <c r="Y101" s="142"/>
      <c r="Z101" s="142"/>
      <c r="AA101" s="142"/>
      <c r="AB101" s="603"/>
      <c r="AC101" s="588"/>
      <c r="AD101" s="588"/>
      <c r="AE101" s="603"/>
      <c r="AF101" s="512"/>
      <c r="AG101" s="512"/>
      <c r="AH101" s="512"/>
      <c r="AI101" s="512"/>
      <c r="AJ101" s="512"/>
      <c r="AK101" s="512"/>
    </row>
    <row r="102" spans="1:37" ht="60.6" customHeight="1" x14ac:dyDescent="0.3">
      <c r="A102" s="700"/>
      <c r="B102" s="553"/>
      <c r="C102" s="553"/>
      <c r="D102" s="568"/>
      <c r="E102" s="602"/>
      <c r="F102" s="603"/>
      <c r="G102" s="570"/>
      <c r="H102" s="556"/>
      <c r="I102" s="556"/>
      <c r="J102" s="556"/>
      <c r="K102" s="556"/>
      <c r="L102" s="556"/>
      <c r="M102" s="134">
        <v>3</v>
      </c>
      <c r="N102" s="330" t="s">
        <v>450</v>
      </c>
      <c r="O102" s="142" t="s">
        <v>451</v>
      </c>
      <c r="P102" s="142"/>
      <c r="Q102" s="142"/>
      <c r="R102" s="142"/>
      <c r="S102" s="142"/>
      <c r="T102" s="142"/>
      <c r="U102" s="142"/>
      <c r="V102" s="163"/>
      <c r="W102" s="163"/>
      <c r="X102" s="163"/>
      <c r="Y102" s="163"/>
      <c r="Z102" s="163"/>
      <c r="AA102" s="163"/>
      <c r="AB102" s="603"/>
      <c r="AC102" s="588"/>
      <c r="AD102" s="588"/>
      <c r="AE102" s="603"/>
      <c r="AF102" s="512"/>
      <c r="AG102" s="512"/>
      <c r="AH102" s="512"/>
      <c r="AI102" s="512"/>
      <c r="AJ102" s="512"/>
      <c r="AK102" s="512"/>
    </row>
    <row r="103" spans="1:37" ht="48.6" customHeight="1" x14ac:dyDescent="0.3">
      <c r="A103" s="700"/>
      <c r="B103" s="553"/>
      <c r="C103" s="553"/>
      <c r="D103" s="567"/>
      <c r="E103" s="601"/>
      <c r="F103" s="523"/>
      <c r="G103" s="571"/>
      <c r="H103" s="557"/>
      <c r="I103" s="557"/>
      <c r="J103" s="557"/>
      <c r="K103" s="557"/>
      <c r="L103" s="557"/>
      <c r="M103" s="134">
        <v>4</v>
      </c>
      <c r="N103" s="330" t="s">
        <v>452</v>
      </c>
      <c r="O103" s="142" t="s">
        <v>453</v>
      </c>
      <c r="P103" s="142"/>
      <c r="Q103" s="142"/>
      <c r="R103" s="142"/>
      <c r="S103" s="142"/>
      <c r="T103" s="163"/>
      <c r="U103" s="163"/>
      <c r="V103" s="163"/>
      <c r="W103" s="163"/>
      <c r="X103" s="163"/>
      <c r="Y103" s="163"/>
      <c r="Z103" s="163"/>
      <c r="AA103" s="163"/>
      <c r="AB103" s="523"/>
      <c r="AC103" s="589"/>
      <c r="AD103" s="589"/>
      <c r="AE103" s="523"/>
      <c r="AF103" s="513"/>
      <c r="AG103" s="513"/>
      <c r="AH103" s="513"/>
      <c r="AI103" s="513"/>
      <c r="AJ103" s="513"/>
      <c r="AK103" s="513"/>
    </row>
    <row r="104" spans="1:37" ht="69.599999999999994" customHeight="1" x14ac:dyDescent="0.3">
      <c r="A104" s="700"/>
      <c r="B104" s="553"/>
      <c r="C104" s="553"/>
      <c r="D104" s="566"/>
      <c r="E104" s="600" t="s">
        <v>454</v>
      </c>
      <c r="F104" s="522" t="s">
        <v>422</v>
      </c>
      <c r="G104" s="569">
        <v>0</v>
      </c>
      <c r="H104" s="555">
        <v>1</v>
      </c>
      <c r="I104" s="522"/>
      <c r="J104" s="522"/>
      <c r="K104" s="564"/>
      <c r="L104" s="555">
        <v>1</v>
      </c>
      <c r="M104" s="134">
        <v>1</v>
      </c>
      <c r="N104" s="331" t="s">
        <v>455</v>
      </c>
      <c r="O104" s="142" t="s">
        <v>456</v>
      </c>
      <c r="P104" s="163"/>
      <c r="Q104" s="163"/>
      <c r="R104" s="163"/>
      <c r="S104" s="163"/>
      <c r="T104" s="163"/>
      <c r="U104" s="163"/>
      <c r="V104" s="130"/>
      <c r="W104" s="130"/>
      <c r="X104" s="130"/>
      <c r="Y104" s="130"/>
      <c r="Z104" s="130"/>
      <c r="AA104" s="130"/>
      <c r="AB104" s="522" t="s">
        <v>409</v>
      </c>
      <c r="AC104" s="587" t="s">
        <v>416</v>
      </c>
      <c r="AD104" s="587" t="s">
        <v>457</v>
      </c>
      <c r="AE104" s="522"/>
      <c r="AF104" s="511"/>
      <c r="AG104" s="511"/>
      <c r="AH104" s="511"/>
      <c r="AI104" s="511"/>
      <c r="AJ104" s="511"/>
      <c r="AK104" s="511"/>
    </row>
    <row r="105" spans="1:37" ht="91.8" customHeight="1" x14ac:dyDescent="0.3">
      <c r="A105" s="700"/>
      <c r="B105" s="553"/>
      <c r="C105" s="553"/>
      <c r="D105" s="567"/>
      <c r="E105" s="601"/>
      <c r="F105" s="523"/>
      <c r="G105" s="571"/>
      <c r="H105" s="557"/>
      <c r="I105" s="523"/>
      <c r="J105" s="523"/>
      <c r="K105" s="565"/>
      <c r="L105" s="557"/>
      <c r="M105" s="134">
        <v>2</v>
      </c>
      <c r="N105" s="330" t="s">
        <v>458</v>
      </c>
      <c r="O105" s="142" t="s">
        <v>459</v>
      </c>
      <c r="P105" s="142"/>
      <c r="Q105" s="142"/>
      <c r="R105" s="142"/>
      <c r="S105" s="142"/>
      <c r="T105" s="130"/>
      <c r="U105" s="130"/>
      <c r="V105" s="163"/>
      <c r="W105" s="163"/>
      <c r="X105" s="163"/>
      <c r="Y105" s="163"/>
      <c r="Z105" s="163"/>
      <c r="AA105" s="163"/>
      <c r="AB105" s="523"/>
      <c r="AC105" s="589"/>
      <c r="AD105" s="589"/>
      <c r="AE105" s="523"/>
      <c r="AF105" s="513"/>
      <c r="AG105" s="513"/>
      <c r="AH105" s="513"/>
      <c r="AI105" s="513"/>
      <c r="AJ105" s="513"/>
      <c r="AK105" s="513"/>
    </row>
    <row r="106" spans="1:37" ht="65.400000000000006" customHeight="1" x14ac:dyDescent="0.3">
      <c r="A106" s="700"/>
      <c r="B106" s="553"/>
      <c r="C106" s="553"/>
      <c r="D106" s="566"/>
      <c r="E106" s="600" t="s">
        <v>460</v>
      </c>
      <c r="F106" s="522" t="s">
        <v>422</v>
      </c>
      <c r="G106" s="569">
        <v>0</v>
      </c>
      <c r="H106" s="555">
        <v>1</v>
      </c>
      <c r="I106" s="564"/>
      <c r="J106" s="564"/>
      <c r="K106" s="564"/>
      <c r="L106" s="564">
        <v>1</v>
      </c>
      <c r="M106" s="134">
        <v>1</v>
      </c>
      <c r="N106" s="330" t="s">
        <v>461</v>
      </c>
      <c r="O106" s="142" t="s">
        <v>462</v>
      </c>
      <c r="P106" s="163"/>
      <c r="Q106" s="163"/>
      <c r="R106" s="163"/>
      <c r="S106" s="130"/>
      <c r="T106" s="130"/>
      <c r="U106" s="130"/>
      <c r="V106" s="130"/>
      <c r="W106" s="130"/>
      <c r="X106" s="130"/>
      <c r="Y106" s="130"/>
      <c r="Z106" s="130"/>
      <c r="AA106" s="130"/>
      <c r="AB106" s="522" t="s">
        <v>409</v>
      </c>
      <c r="AC106" s="587" t="s">
        <v>416</v>
      </c>
      <c r="AD106" s="587" t="s">
        <v>1517</v>
      </c>
      <c r="AE106" s="522"/>
      <c r="AF106" s="511"/>
      <c r="AG106" s="511"/>
      <c r="AH106" s="511"/>
      <c r="AI106" s="511"/>
      <c r="AJ106" s="511"/>
      <c r="AK106" s="511"/>
    </row>
    <row r="107" spans="1:37" ht="39" customHeight="1" x14ac:dyDescent="0.3">
      <c r="A107" s="700"/>
      <c r="B107" s="553"/>
      <c r="C107" s="553"/>
      <c r="D107" s="568"/>
      <c r="E107" s="602"/>
      <c r="F107" s="603"/>
      <c r="G107" s="570"/>
      <c r="H107" s="556"/>
      <c r="I107" s="622"/>
      <c r="J107" s="622"/>
      <c r="K107" s="622"/>
      <c r="L107" s="622"/>
      <c r="M107" s="134">
        <v>2</v>
      </c>
      <c r="N107" s="330" t="s">
        <v>463</v>
      </c>
      <c r="O107" s="142" t="s">
        <v>464</v>
      </c>
      <c r="P107" s="163"/>
      <c r="Q107" s="163"/>
      <c r="R107" s="163"/>
      <c r="S107" s="163"/>
      <c r="T107" s="163"/>
      <c r="U107" s="163"/>
      <c r="V107" s="130"/>
      <c r="W107" s="130"/>
      <c r="X107" s="130"/>
      <c r="Y107" s="130"/>
      <c r="Z107" s="130"/>
      <c r="AA107" s="130"/>
      <c r="AB107" s="603"/>
      <c r="AC107" s="588"/>
      <c r="AD107" s="588"/>
      <c r="AE107" s="603"/>
      <c r="AF107" s="512"/>
      <c r="AG107" s="512"/>
      <c r="AH107" s="512"/>
      <c r="AI107" s="512"/>
      <c r="AJ107" s="512"/>
      <c r="AK107" s="512"/>
    </row>
    <row r="108" spans="1:37" ht="48" customHeight="1" x14ac:dyDescent="0.3">
      <c r="A108" s="700"/>
      <c r="B108" s="553"/>
      <c r="C108" s="553"/>
      <c r="D108" s="567"/>
      <c r="E108" s="601"/>
      <c r="F108" s="523"/>
      <c r="G108" s="571"/>
      <c r="H108" s="557"/>
      <c r="I108" s="565"/>
      <c r="J108" s="565"/>
      <c r="K108" s="565"/>
      <c r="L108" s="565"/>
      <c r="M108" s="134">
        <v>3</v>
      </c>
      <c r="N108" s="330" t="s">
        <v>465</v>
      </c>
      <c r="O108" s="142" t="s">
        <v>466</v>
      </c>
      <c r="P108" s="142"/>
      <c r="Q108" s="142"/>
      <c r="R108" s="142"/>
      <c r="S108" s="142"/>
      <c r="T108" s="130"/>
      <c r="U108" s="130"/>
      <c r="V108" s="163"/>
      <c r="W108" s="163"/>
      <c r="X108" s="163"/>
      <c r="Y108" s="163"/>
      <c r="Z108" s="163"/>
      <c r="AA108" s="163"/>
      <c r="AB108" s="523"/>
      <c r="AC108" s="589"/>
      <c r="AD108" s="589"/>
      <c r="AE108" s="523"/>
      <c r="AF108" s="513"/>
      <c r="AG108" s="513"/>
      <c r="AH108" s="513"/>
      <c r="AI108" s="513"/>
      <c r="AJ108" s="513"/>
      <c r="AK108" s="513"/>
    </row>
    <row r="109" spans="1:37" ht="91.8" customHeight="1" x14ac:dyDescent="0.3">
      <c r="A109" s="700"/>
      <c r="B109" s="553"/>
      <c r="C109" s="554"/>
      <c r="D109" s="175"/>
      <c r="E109" s="159" t="s">
        <v>467</v>
      </c>
      <c r="F109" s="142" t="s">
        <v>422</v>
      </c>
      <c r="G109" s="332">
        <v>0</v>
      </c>
      <c r="H109" s="141">
        <v>1</v>
      </c>
      <c r="I109" s="142"/>
      <c r="J109" s="142"/>
      <c r="K109" s="333"/>
      <c r="L109" s="141">
        <v>1</v>
      </c>
      <c r="M109" s="142">
        <v>1</v>
      </c>
      <c r="N109" s="330" t="s">
        <v>468</v>
      </c>
      <c r="O109" s="142" t="s">
        <v>469</v>
      </c>
      <c r="P109" s="142"/>
      <c r="Q109" s="142"/>
      <c r="R109" s="142"/>
      <c r="S109" s="142"/>
      <c r="T109" s="142"/>
      <c r="U109" s="142"/>
      <c r="V109" s="163"/>
      <c r="W109" s="163"/>
      <c r="X109" s="163"/>
      <c r="Y109" s="163"/>
      <c r="Z109" s="163"/>
      <c r="AA109" s="163"/>
      <c r="AB109" s="142" t="s">
        <v>409</v>
      </c>
      <c r="AC109" s="130" t="s">
        <v>434</v>
      </c>
      <c r="AD109" s="185" t="s">
        <v>405</v>
      </c>
      <c r="AE109" s="142"/>
      <c r="AF109" s="245"/>
      <c r="AG109" s="245"/>
      <c r="AH109" s="245"/>
      <c r="AI109" s="245"/>
      <c r="AJ109" s="245"/>
      <c r="AK109" s="245"/>
    </row>
    <row r="110" spans="1:37" ht="106.2" customHeight="1" x14ac:dyDescent="0.3">
      <c r="A110" s="701"/>
      <c r="B110" s="554"/>
      <c r="C110" s="334" t="s">
        <v>60</v>
      </c>
      <c r="D110" s="140"/>
      <c r="E110" s="159" t="s">
        <v>1340</v>
      </c>
      <c r="F110" s="142" t="s">
        <v>470</v>
      </c>
      <c r="G110" s="142">
        <v>0</v>
      </c>
      <c r="H110" s="142">
        <v>1</v>
      </c>
      <c r="I110" s="142"/>
      <c r="J110" s="142"/>
      <c r="K110" s="142"/>
      <c r="L110" s="142">
        <v>1</v>
      </c>
      <c r="M110" s="142">
        <v>1</v>
      </c>
      <c r="N110" s="330" t="s">
        <v>1341</v>
      </c>
      <c r="O110" s="142" t="s">
        <v>1342</v>
      </c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63"/>
      <c r="AB110" s="142" t="s">
        <v>409</v>
      </c>
      <c r="AC110" s="130" t="s">
        <v>416</v>
      </c>
      <c r="AD110" s="185" t="s">
        <v>471</v>
      </c>
      <c r="AE110" s="245"/>
      <c r="AF110" s="245"/>
      <c r="AG110" s="245"/>
      <c r="AH110" s="245"/>
      <c r="AI110" s="245"/>
      <c r="AJ110" s="245"/>
      <c r="AK110" s="245"/>
    </row>
  </sheetData>
  <mergeCells count="526">
    <mergeCell ref="E28:E29"/>
    <mergeCell ref="G28:G29"/>
    <mergeCell ref="L28:L29"/>
    <mergeCell ref="G94:G95"/>
    <mergeCell ref="H94:H95"/>
    <mergeCell ref="I94:I95"/>
    <mergeCell ref="J94:J95"/>
    <mergeCell ref="G45:G46"/>
    <mergeCell ref="H45:H46"/>
    <mergeCell ref="I45:I46"/>
    <mergeCell ref="J45:J46"/>
    <mergeCell ref="E30:E37"/>
    <mergeCell ref="F30:F37"/>
    <mergeCell ref="G30:G37"/>
    <mergeCell ref="H30:H37"/>
    <mergeCell ref="I30:I37"/>
    <mergeCell ref="J30:J37"/>
    <mergeCell ref="K30:K37"/>
    <mergeCell ref="AC73:AC75"/>
    <mergeCell ref="AC62:AC66"/>
    <mergeCell ref="I62:I66"/>
    <mergeCell ref="D30:D37"/>
    <mergeCell ref="D47:D51"/>
    <mergeCell ref="E47:E51"/>
    <mergeCell ref="F47:F51"/>
    <mergeCell ref="G47:G51"/>
    <mergeCell ref="H47:H51"/>
    <mergeCell ref="I47:I51"/>
    <mergeCell ref="J47:J51"/>
    <mergeCell ref="D57:D60"/>
    <mergeCell ref="E57:E60"/>
    <mergeCell ref="F57:F60"/>
    <mergeCell ref="H43:H44"/>
    <mergeCell ref="I43:I44"/>
    <mergeCell ref="J43:J44"/>
    <mergeCell ref="E45:E46"/>
    <mergeCell ref="F45:F46"/>
    <mergeCell ref="L30:L37"/>
    <mergeCell ref="O30:O37"/>
    <mergeCell ref="K62:K66"/>
    <mergeCell ref="AC30:AC37"/>
    <mergeCell ref="AB62:AB66"/>
    <mergeCell ref="E14:E15"/>
    <mergeCell ref="B16:B19"/>
    <mergeCell ref="C16:C19"/>
    <mergeCell ref="E16:E19"/>
    <mergeCell ref="F16:F19"/>
    <mergeCell ref="G16:G19"/>
    <mergeCell ref="E7:E13"/>
    <mergeCell ref="E100:E103"/>
    <mergeCell ref="E43:E44"/>
    <mergeCell ref="F43:F44"/>
    <mergeCell ref="G43:G44"/>
    <mergeCell ref="E89:E90"/>
    <mergeCell ref="F89:F90"/>
    <mergeCell ref="G89:G90"/>
    <mergeCell ref="E94:E95"/>
    <mergeCell ref="F94:F95"/>
    <mergeCell ref="F100:F103"/>
    <mergeCell ref="E91:E93"/>
    <mergeCell ref="F91:F93"/>
    <mergeCell ref="G91:G93"/>
    <mergeCell ref="F73:F75"/>
    <mergeCell ref="G73:G75"/>
    <mergeCell ref="C28:C46"/>
    <mergeCell ref="B28:B46"/>
    <mergeCell ref="A7:A110"/>
    <mergeCell ref="H28:H29"/>
    <mergeCell ref="I28:I29"/>
    <mergeCell ref="J28:J29"/>
    <mergeCell ref="K28:K29"/>
    <mergeCell ref="D7:D13"/>
    <mergeCell ref="D28:D29"/>
    <mergeCell ref="H16:H19"/>
    <mergeCell ref="I16:I19"/>
    <mergeCell ref="J16:J19"/>
    <mergeCell ref="K16:K19"/>
    <mergeCell ref="E96:E99"/>
    <mergeCell ref="F96:F99"/>
    <mergeCell ref="G96:G99"/>
    <mergeCell ref="H96:H99"/>
    <mergeCell ref="I96:I99"/>
    <mergeCell ref="D106:D108"/>
    <mergeCell ref="D104:D105"/>
    <mergeCell ref="D79:D81"/>
    <mergeCell ref="D52:D56"/>
    <mergeCell ref="F52:F56"/>
    <mergeCell ref="G52:G56"/>
    <mergeCell ref="C7:C15"/>
    <mergeCell ref="B7:B15"/>
    <mergeCell ref="AF1:AG1"/>
    <mergeCell ref="AH1:AI1"/>
    <mergeCell ref="AF2:AG2"/>
    <mergeCell ref="AH2:AI2"/>
    <mergeCell ref="L7:L13"/>
    <mergeCell ref="P5:AA5"/>
    <mergeCell ref="M4:M6"/>
    <mergeCell ref="AE4:AE6"/>
    <mergeCell ref="AF4:AF6"/>
    <mergeCell ref="AG4:AG6"/>
    <mergeCell ref="N4:N6"/>
    <mergeCell ref="O4:O6"/>
    <mergeCell ref="P4:AA4"/>
    <mergeCell ref="AB4:AC5"/>
    <mergeCell ref="AF3:AG3"/>
    <mergeCell ref="AH3:AI3"/>
    <mergeCell ref="A1:AE1"/>
    <mergeCell ref="A2:AE3"/>
    <mergeCell ref="F7:F13"/>
    <mergeCell ref="G7:G13"/>
    <mergeCell ref="H7:H13"/>
    <mergeCell ref="I7:I13"/>
    <mergeCell ref="J7:J13"/>
    <mergeCell ref="AB7:AB13"/>
    <mergeCell ref="A4:A6"/>
    <mergeCell ref="B4:B6"/>
    <mergeCell ref="C4:C6"/>
    <mergeCell ref="D4:D6"/>
    <mergeCell ref="E4:E6"/>
    <mergeCell ref="F4:F6"/>
    <mergeCell ref="G4:G6"/>
    <mergeCell ref="H4:H6"/>
    <mergeCell ref="I4:L5"/>
    <mergeCell ref="AC43:AC44"/>
    <mergeCell ref="K47:K51"/>
    <mergeCell ref="L47:L51"/>
    <mergeCell ref="K57:K60"/>
    <mergeCell ref="AB30:AB37"/>
    <mergeCell ref="AB39:AB42"/>
    <mergeCell ref="AB45:AB46"/>
    <mergeCell ref="AC45:AC46"/>
    <mergeCell ref="AK4:AK6"/>
    <mergeCell ref="AH4:AH6"/>
    <mergeCell ref="AI4:AI6"/>
    <mergeCell ref="AJ4:AJ6"/>
    <mergeCell ref="AD4:AD6"/>
    <mergeCell ref="K7:K13"/>
    <mergeCell ref="AD7:AD13"/>
    <mergeCell ref="AD30:AD37"/>
    <mergeCell ref="AB28:AB29"/>
    <mergeCell ref="AC28:AC29"/>
    <mergeCell ref="AD28:AD29"/>
    <mergeCell ref="AC84:AC86"/>
    <mergeCell ref="AD84:AD86"/>
    <mergeCell ref="AE79:AE81"/>
    <mergeCell ref="AE82:AE83"/>
    <mergeCell ref="AE84:AE86"/>
    <mergeCell ref="E87:E88"/>
    <mergeCell ref="F87:F88"/>
    <mergeCell ref="G87:G88"/>
    <mergeCell ref="H87:H88"/>
    <mergeCell ref="I87:I88"/>
    <mergeCell ref="J87:J88"/>
    <mergeCell ref="K87:K88"/>
    <mergeCell ref="L87:L88"/>
    <mergeCell ref="O87:O88"/>
    <mergeCell ref="AB87:AB88"/>
    <mergeCell ref="AC87:AC88"/>
    <mergeCell ref="AD87:AD88"/>
    <mergeCell ref="AE87:AE88"/>
    <mergeCell ref="E82:E83"/>
    <mergeCell ref="F82:F83"/>
    <mergeCell ref="G82:G83"/>
    <mergeCell ref="H82:H83"/>
    <mergeCell ref="F84:F86"/>
    <mergeCell ref="F28:F29"/>
    <mergeCell ref="E52:E56"/>
    <mergeCell ref="H100:H103"/>
    <mergeCell ref="L100:L103"/>
    <mergeCell ref="AB100:AB103"/>
    <mergeCell ref="E79:E81"/>
    <mergeCell ref="F79:F81"/>
    <mergeCell ref="G79:G81"/>
    <mergeCell ref="H79:H81"/>
    <mergeCell ref="I79:I81"/>
    <mergeCell ref="G84:G86"/>
    <mergeCell ref="E84:E86"/>
    <mergeCell ref="O79:O81"/>
    <mergeCell ref="L79:L81"/>
    <mergeCell ref="K79:K81"/>
    <mergeCell ref="J79:J81"/>
    <mergeCell ref="E39:E42"/>
    <mergeCell ref="F39:F42"/>
    <mergeCell ref="G39:G42"/>
    <mergeCell ref="H39:H42"/>
    <mergeCell ref="L62:L66"/>
    <mergeCell ref="K43:K44"/>
    <mergeCell ref="L43:L44"/>
    <mergeCell ref="AB43:AB44"/>
    <mergeCell ref="H84:H86"/>
    <mergeCell ref="L84:L86"/>
    <mergeCell ref="K84:K86"/>
    <mergeCell ref="J84:J86"/>
    <mergeCell ref="I84:I86"/>
    <mergeCell ref="J96:J99"/>
    <mergeCell ref="K96:K99"/>
    <mergeCell ref="H89:H90"/>
    <mergeCell ref="O84:O86"/>
    <mergeCell ref="L91:L93"/>
    <mergeCell ref="H91:H93"/>
    <mergeCell ref="I91:I93"/>
    <mergeCell ref="J91:J93"/>
    <mergeCell ref="K91:K93"/>
    <mergeCell ref="L96:L99"/>
    <mergeCell ref="AB96:AB99"/>
    <mergeCell ref="K104:K105"/>
    <mergeCell ref="L104:L105"/>
    <mergeCell ref="L89:L90"/>
    <mergeCell ref="I89:I90"/>
    <mergeCell ref="J89:J90"/>
    <mergeCell ref="I82:I83"/>
    <mergeCell ref="AB84:AB86"/>
    <mergeCell ref="AB91:AB93"/>
    <mergeCell ref="D62:D66"/>
    <mergeCell ref="D70:D72"/>
    <mergeCell ref="E70:E72"/>
    <mergeCell ref="F70:F72"/>
    <mergeCell ref="G70:G72"/>
    <mergeCell ref="H70:H72"/>
    <mergeCell ref="I70:I72"/>
    <mergeCell ref="E67:E69"/>
    <mergeCell ref="F67:F69"/>
    <mergeCell ref="G67:G69"/>
    <mergeCell ref="D67:D69"/>
    <mergeCell ref="H67:H69"/>
    <mergeCell ref="I67:I69"/>
    <mergeCell ref="E62:E66"/>
    <mergeCell ref="F62:F66"/>
    <mergeCell ref="G62:G66"/>
    <mergeCell ref="AE106:AE108"/>
    <mergeCell ref="AD106:AD108"/>
    <mergeCell ref="AE104:AE105"/>
    <mergeCell ref="AD104:AD105"/>
    <mergeCell ref="AD100:AD103"/>
    <mergeCell ref="AD82:AD83"/>
    <mergeCell ref="AC82:AC83"/>
    <mergeCell ref="AC79:AC81"/>
    <mergeCell ref="AC106:AC108"/>
    <mergeCell ref="AE96:AE99"/>
    <mergeCell ref="AD96:AD99"/>
    <mergeCell ref="AE94:AE95"/>
    <mergeCell ref="AD94:AD95"/>
    <mergeCell ref="AE100:AE103"/>
    <mergeCell ref="AD89:AD90"/>
    <mergeCell ref="AE89:AE90"/>
    <mergeCell ref="AD91:AD93"/>
    <mergeCell ref="AE91:AE93"/>
    <mergeCell ref="AC104:AC105"/>
    <mergeCell ref="AC100:AC103"/>
    <mergeCell ref="AC94:AC95"/>
    <mergeCell ref="AC96:AC99"/>
    <mergeCell ref="AC89:AC90"/>
    <mergeCell ref="AC91:AC93"/>
    <mergeCell ref="E104:E105"/>
    <mergeCell ref="F104:F105"/>
    <mergeCell ref="G104:G105"/>
    <mergeCell ref="H104:H105"/>
    <mergeCell ref="I104:I105"/>
    <mergeCell ref="J104:J105"/>
    <mergeCell ref="AB104:AB105"/>
    <mergeCell ref="E106:E108"/>
    <mergeCell ref="AB82:AB83"/>
    <mergeCell ref="L82:L83"/>
    <mergeCell ref="O82:O83"/>
    <mergeCell ref="F106:F108"/>
    <mergeCell ref="G106:G108"/>
    <mergeCell ref="H106:H108"/>
    <mergeCell ref="I106:I108"/>
    <mergeCell ref="J106:J108"/>
    <mergeCell ref="K106:K108"/>
    <mergeCell ref="L106:L108"/>
    <mergeCell ref="AB106:AB108"/>
    <mergeCell ref="K94:K95"/>
    <mergeCell ref="L94:L95"/>
    <mergeCell ref="AB94:AB95"/>
    <mergeCell ref="AB89:AB90"/>
    <mergeCell ref="K89:K90"/>
    <mergeCell ref="AE57:AE60"/>
    <mergeCell ref="AE62:AE66"/>
    <mergeCell ref="J62:J66"/>
    <mergeCell ref="AB70:AB72"/>
    <mergeCell ref="J67:J69"/>
    <mergeCell ref="K67:K69"/>
    <mergeCell ref="L67:L69"/>
    <mergeCell ref="L70:L72"/>
    <mergeCell ref="J70:J72"/>
    <mergeCell ref="K70:K72"/>
    <mergeCell ref="AB67:AB69"/>
    <mergeCell ref="AF57:AF60"/>
    <mergeCell ref="AD79:AD81"/>
    <mergeCell ref="H52:H56"/>
    <mergeCell ref="I52:I56"/>
    <mergeCell ref="J52:J56"/>
    <mergeCell ref="K52:K56"/>
    <mergeCell ref="L52:L56"/>
    <mergeCell ref="AD67:AD72"/>
    <mergeCell ref="AD62:AD66"/>
    <mergeCell ref="O64:O65"/>
    <mergeCell ref="L57:L60"/>
    <mergeCell ref="H62:H66"/>
    <mergeCell ref="AD76:AD78"/>
    <mergeCell ref="AB76:AB78"/>
    <mergeCell ref="AB73:AB75"/>
    <mergeCell ref="AD73:AD75"/>
    <mergeCell ref="AC76:AC78"/>
    <mergeCell ref="AC67:AC69"/>
    <mergeCell ref="AC70:AC72"/>
    <mergeCell ref="AB79:AB81"/>
    <mergeCell ref="O67:O69"/>
    <mergeCell ref="K76:K78"/>
    <mergeCell ref="L76:L78"/>
    <mergeCell ref="H73:H75"/>
    <mergeCell ref="I39:I42"/>
    <mergeCell ref="J39:J42"/>
    <mergeCell ref="K39:K42"/>
    <mergeCell ref="L39:L42"/>
    <mergeCell ref="O39:O42"/>
    <mergeCell ref="G57:G60"/>
    <mergeCell ref="H57:H60"/>
    <mergeCell ref="I57:I60"/>
    <mergeCell ref="J57:J60"/>
    <mergeCell ref="K45:K46"/>
    <mergeCell ref="L45:L46"/>
    <mergeCell ref="I73:I75"/>
    <mergeCell ref="J73:J75"/>
    <mergeCell ref="K73:K75"/>
    <mergeCell ref="L73:L75"/>
    <mergeCell ref="F76:F78"/>
    <mergeCell ref="G76:G78"/>
    <mergeCell ref="H76:H78"/>
    <mergeCell ref="I76:I78"/>
    <mergeCell ref="J76:J78"/>
    <mergeCell ref="L16:L19"/>
    <mergeCell ref="B79:B110"/>
    <mergeCell ref="I100:I103"/>
    <mergeCell ref="J100:J103"/>
    <mergeCell ref="K100:K103"/>
    <mergeCell ref="B47:B66"/>
    <mergeCell ref="C47:C66"/>
    <mergeCell ref="E76:E78"/>
    <mergeCell ref="E73:E75"/>
    <mergeCell ref="J82:J83"/>
    <mergeCell ref="K82:K83"/>
    <mergeCell ref="C79:C109"/>
    <mergeCell ref="D82:D83"/>
    <mergeCell ref="D84:D86"/>
    <mergeCell ref="D87:D88"/>
    <mergeCell ref="D89:D90"/>
    <mergeCell ref="D91:D93"/>
    <mergeCell ref="D94:D95"/>
    <mergeCell ref="D96:D99"/>
    <mergeCell ref="D100:D103"/>
    <mergeCell ref="B20:B27"/>
    <mergeCell ref="B67:B78"/>
    <mergeCell ref="C67:C78"/>
    <mergeCell ref="G100:G103"/>
    <mergeCell ref="AB20:AB27"/>
    <mergeCell ref="AC20:AC27"/>
    <mergeCell ref="AD20:AD27"/>
    <mergeCell ref="C20:C27"/>
    <mergeCell ref="E20:E27"/>
    <mergeCell ref="F20:F27"/>
    <mergeCell ref="G20:G27"/>
    <mergeCell ref="H20:H27"/>
    <mergeCell ref="I20:I27"/>
    <mergeCell ref="J20:J27"/>
    <mergeCell ref="K20:K27"/>
    <mergeCell ref="L20:L27"/>
    <mergeCell ref="AD39:AD42"/>
    <mergeCell ref="AD43:AD44"/>
    <mergeCell ref="AD45:AD46"/>
    <mergeCell ref="AE47:AE51"/>
    <mergeCell ref="AE43:AE44"/>
    <mergeCell ref="AE39:AE42"/>
    <mergeCell ref="AF39:AF42"/>
    <mergeCell ref="AG39:AG42"/>
    <mergeCell ref="AE52:AE56"/>
    <mergeCell ref="AE45:AE46"/>
    <mergeCell ref="AG47:AG51"/>
    <mergeCell ref="AG52:AG56"/>
    <mergeCell ref="AF47:AF51"/>
    <mergeCell ref="AF52:AF56"/>
    <mergeCell ref="AG57:AG60"/>
    <mergeCell ref="AC39:AC42"/>
    <mergeCell ref="AH39:AH42"/>
    <mergeCell ref="AI39:AI42"/>
    <mergeCell ref="AJ39:AJ42"/>
    <mergeCell ref="AK39:AK42"/>
    <mergeCell ref="AE30:AE37"/>
    <mergeCell ref="AF30:AF37"/>
    <mergeCell ref="AG30:AG37"/>
    <mergeCell ref="AH30:AH37"/>
    <mergeCell ref="AI30:AI37"/>
    <mergeCell ref="AJ30:AJ37"/>
    <mergeCell ref="AK30:AK37"/>
    <mergeCell ref="AH47:AH51"/>
    <mergeCell ref="AI47:AI51"/>
    <mergeCell ref="AJ47:AJ51"/>
    <mergeCell ref="AK47:AK51"/>
    <mergeCell ref="AH52:AH56"/>
    <mergeCell ref="AI52:AI56"/>
    <mergeCell ref="AF43:AF44"/>
    <mergeCell ref="AG43:AG44"/>
    <mergeCell ref="AH43:AH44"/>
    <mergeCell ref="AI43:AI44"/>
    <mergeCell ref="AJ43:AJ44"/>
    <mergeCell ref="AF28:AF29"/>
    <mergeCell ref="AG28:AG29"/>
    <mergeCell ref="AH28:AH29"/>
    <mergeCell ref="AI28:AI29"/>
    <mergeCell ref="AJ28:AJ29"/>
    <mergeCell ref="AK28:AK29"/>
    <mergeCell ref="AE20:AE27"/>
    <mergeCell ref="AF20:AF27"/>
    <mergeCell ref="AG20:AG27"/>
    <mergeCell ref="AH20:AH27"/>
    <mergeCell ref="AI20:AI27"/>
    <mergeCell ref="AJ20:AJ27"/>
    <mergeCell ref="AK20:AK27"/>
    <mergeCell ref="AE28:AE29"/>
    <mergeCell ref="AH62:AH66"/>
    <mergeCell ref="AI62:AI66"/>
    <mergeCell ref="AJ62:AJ66"/>
    <mergeCell ref="AK62:AK66"/>
    <mergeCell ref="AE67:AE72"/>
    <mergeCell ref="AF67:AF72"/>
    <mergeCell ref="AG67:AG72"/>
    <mergeCell ref="AH67:AH72"/>
    <mergeCell ref="AI67:AI72"/>
    <mergeCell ref="AJ67:AJ72"/>
    <mergeCell ref="AK67:AK72"/>
    <mergeCell ref="AG62:AG66"/>
    <mergeCell ref="AF62:AF66"/>
    <mergeCell ref="AH73:AH75"/>
    <mergeCell ref="AI73:AI75"/>
    <mergeCell ref="AJ73:AJ75"/>
    <mergeCell ref="AK73:AK75"/>
    <mergeCell ref="AE76:AE78"/>
    <mergeCell ref="AF76:AF78"/>
    <mergeCell ref="AG76:AG78"/>
    <mergeCell ref="AH76:AH78"/>
    <mergeCell ref="AI76:AI78"/>
    <mergeCell ref="AJ76:AJ78"/>
    <mergeCell ref="AK76:AK78"/>
    <mergeCell ref="AE73:AE75"/>
    <mergeCell ref="AF73:AF75"/>
    <mergeCell ref="AG73:AG75"/>
    <mergeCell ref="AH91:AH93"/>
    <mergeCell ref="AH79:AH81"/>
    <mergeCell ref="AI79:AI81"/>
    <mergeCell ref="AJ79:AJ81"/>
    <mergeCell ref="AK79:AK81"/>
    <mergeCell ref="AF82:AF83"/>
    <mergeCell ref="AG82:AG83"/>
    <mergeCell ref="AH82:AH83"/>
    <mergeCell ref="AI82:AI83"/>
    <mergeCell ref="AJ82:AJ83"/>
    <mergeCell ref="AK82:AK83"/>
    <mergeCell ref="AF79:AF81"/>
    <mergeCell ref="AG79:AG81"/>
    <mergeCell ref="AH57:AH60"/>
    <mergeCell ref="AI96:AI99"/>
    <mergeCell ref="AJ96:AJ99"/>
    <mergeCell ref="AK96:AK99"/>
    <mergeCell ref="AF94:AF95"/>
    <mergeCell ref="AG94:AG95"/>
    <mergeCell ref="AJ91:AJ93"/>
    <mergeCell ref="AK91:AK93"/>
    <mergeCell ref="AH84:AH86"/>
    <mergeCell ref="AI84:AI86"/>
    <mergeCell ref="AJ84:AJ86"/>
    <mergeCell ref="AK84:AK86"/>
    <mergeCell ref="AF87:AF88"/>
    <mergeCell ref="AG87:AG88"/>
    <mergeCell ref="AH87:AH88"/>
    <mergeCell ref="AI87:AI88"/>
    <mergeCell ref="AJ87:AJ88"/>
    <mergeCell ref="AK87:AK88"/>
    <mergeCell ref="AF84:AF86"/>
    <mergeCell ref="AG84:AG86"/>
    <mergeCell ref="AF89:AF90"/>
    <mergeCell ref="AG89:AG90"/>
    <mergeCell ref="AH89:AH90"/>
    <mergeCell ref="AI89:AI90"/>
    <mergeCell ref="AJ100:AJ103"/>
    <mergeCell ref="AK100:AK103"/>
    <mergeCell ref="AH94:AH95"/>
    <mergeCell ref="AI94:AI95"/>
    <mergeCell ref="AJ94:AJ95"/>
    <mergeCell ref="AK94:AK95"/>
    <mergeCell ref="AF96:AF99"/>
    <mergeCell ref="AG96:AG99"/>
    <mergeCell ref="AH96:AH99"/>
    <mergeCell ref="AK43:AK44"/>
    <mergeCell ref="AF45:AF46"/>
    <mergeCell ref="AG45:AG46"/>
    <mergeCell ref="AH45:AH46"/>
    <mergeCell ref="AI45:AI46"/>
    <mergeCell ref="AJ45:AJ46"/>
    <mergeCell ref="AK45:AK46"/>
    <mergeCell ref="AJ52:AJ56"/>
    <mergeCell ref="AK52:AK56"/>
    <mergeCell ref="AI57:AI60"/>
    <mergeCell ref="AJ57:AJ60"/>
    <mergeCell ref="AK57:AK60"/>
    <mergeCell ref="AF106:AF108"/>
    <mergeCell ref="AG106:AG108"/>
    <mergeCell ref="AH106:AH108"/>
    <mergeCell ref="AI106:AI108"/>
    <mergeCell ref="AJ106:AJ108"/>
    <mergeCell ref="AK106:AK108"/>
    <mergeCell ref="AF104:AF105"/>
    <mergeCell ref="AG104:AG105"/>
    <mergeCell ref="AH104:AH105"/>
    <mergeCell ref="AI104:AI105"/>
    <mergeCell ref="AJ104:AJ105"/>
    <mergeCell ref="AK104:AK105"/>
    <mergeCell ref="AJ89:AJ90"/>
    <mergeCell ref="AK89:AK90"/>
    <mergeCell ref="AF91:AF93"/>
    <mergeCell ref="AG91:AG93"/>
    <mergeCell ref="AI91:AI93"/>
    <mergeCell ref="AF100:AF103"/>
    <mergeCell ref="AG100:AG103"/>
    <mergeCell ref="AH100:AH103"/>
    <mergeCell ref="AI100:AI10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45"/>
  <sheetViews>
    <sheetView showGridLines="0" zoomScale="60" zoomScaleNormal="60" workbookViewId="0">
      <selection activeCell="G12" sqref="G12:G13"/>
    </sheetView>
  </sheetViews>
  <sheetFormatPr baseColWidth="10" defaultColWidth="11.5546875" defaultRowHeight="13.8" x14ac:dyDescent="0.3"/>
  <cols>
    <col min="1" max="1" width="28.6640625" style="169" customWidth="1"/>
    <col min="2" max="2" width="22.6640625" style="169" customWidth="1"/>
    <col min="3" max="3" width="28.6640625" style="169" customWidth="1"/>
    <col min="4" max="4" width="13.77734375" style="118" hidden="1" customWidth="1"/>
    <col min="5" max="5" width="38.33203125" style="169" customWidth="1"/>
    <col min="6" max="6" width="21.33203125" style="118" customWidth="1"/>
    <col min="7" max="7" width="17.33203125" style="118" customWidth="1"/>
    <col min="8" max="8" width="12.33203125" style="118" customWidth="1"/>
    <col min="9" max="9" width="5" style="170" customWidth="1"/>
    <col min="10" max="10" width="5.6640625" style="170" bestFit="1" customWidth="1"/>
    <col min="11" max="11" width="5.77734375" style="170" bestFit="1" customWidth="1"/>
    <col min="12" max="12" width="5.6640625" style="170" bestFit="1" customWidth="1"/>
    <col min="13" max="13" width="13.33203125" style="171" customWidth="1"/>
    <col min="14" max="14" width="61.44140625" style="172" customWidth="1"/>
    <col min="15" max="15" width="32" style="173" customWidth="1"/>
    <col min="16" max="17" width="5" style="170" customWidth="1"/>
    <col min="18" max="19" width="4.88671875" style="170" customWidth="1"/>
    <col min="20" max="21" width="5" style="170" customWidth="1"/>
    <col min="22" max="23" width="4.88671875" style="170" customWidth="1"/>
    <col min="24" max="25" width="5" style="170" customWidth="1"/>
    <col min="26" max="27" width="4.88671875" style="170" customWidth="1"/>
    <col min="28" max="28" width="18.33203125" style="118" customWidth="1"/>
    <col min="29" max="29" width="20.88671875" style="118" customWidth="1"/>
    <col min="30" max="30" width="19.109375" style="170" customWidth="1"/>
    <col min="31" max="31" width="19.33203125" style="118" customWidth="1"/>
    <col min="32" max="32" width="24.5546875" style="174" customWidth="1"/>
    <col min="33" max="33" width="19.77734375" style="174" customWidth="1"/>
    <col min="34" max="34" width="15.5546875" style="174" customWidth="1"/>
    <col min="35" max="35" width="34.88671875" style="174" customWidth="1"/>
    <col min="36" max="36" width="32.33203125" style="174" customWidth="1"/>
    <col min="37" max="37" width="26.21875" style="174" customWidth="1"/>
    <col min="38" max="16384" width="11.5546875" style="118"/>
  </cols>
  <sheetData>
    <row r="1" spans="1:42" s="153" customFormat="1" ht="25.2" customHeight="1" x14ac:dyDescent="0.3">
      <c r="A1" s="734" t="s">
        <v>351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6"/>
      <c r="AF1" s="672" t="s">
        <v>1594</v>
      </c>
      <c r="AG1" s="672"/>
      <c r="AH1" s="673" t="s">
        <v>1595</v>
      </c>
      <c r="AI1" s="673"/>
      <c r="AJ1" s="232" t="s">
        <v>1596</v>
      </c>
      <c r="AK1" s="233">
        <v>45970</v>
      </c>
      <c r="AL1" s="118"/>
      <c r="AM1" s="118"/>
      <c r="AN1" s="118"/>
      <c r="AO1" s="118"/>
      <c r="AP1" s="118"/>
    </row>
    <row r="2" spans="1:42" s="153" customFormat="1" ht="39.6" customHeight="1" x14ac:dyDescent="0.3">
      <c r="A2" s="734"/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6"/>
      <c r="AF2" s="672" t="s">
        <v>1597</v>
      </c>
      <c r="AG2" s="672"/>
      <c r="AH2" s="673" t="s">
        <v>1598</v>
      </c>
      <c r="AI2" s="673"/>
      <c r="AJ2" s="231" t="s">
        <v>1599</v>
      </c>
      <c r="AK2" s="234">
        <v>1</v>
      </c>
      <c r="AL2" s="118"/>
      <c r="AM2" s="118"/>
      <c r="AN2" s="118"/>
      <c r="AO2" s="118"/>
      <c r="AP2" s="118"/>
    </row>
    <row r="3" spans="1:42" s="153" customFormat="1" ht="28.2" customHeight="1" thickBot="1" x14ac:dyDescent="0.35">
      <c r="A3" s="737" t="s">
        <v>352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9"/>
      <c r="AF3" s="672" t="s">
        <v>1600</v>
      </c>
      <c r="AG3" s="672"/>
      <c r="AH3" s="686" t="s">
        <v>1601</v>
      </c>
      <c r="AI3" s="686"/>
      <c r="AJ3" s="235" t="s">
        <v>1602</v>
      </c>
      <c r="AK3" s="236">
        <v>45917</v>
      </c>
      <c r="AL3" s="118"/>
      <c r="AM3" s="118"/>
      <c r="AN3" s="118"/>
      <c r="AO3" s="118"/>
      <c r="AP3" s="118"/>
    </row>
    <row r="4" spans="1:42" ht="24" customHeight="1" thickBot="1" x14ac:dyDescent="0.35">
      <c r="A4" s="757" t="s">
        <v>353</v>
      </c>
      <c r="B4" s="757" t="s">
        <v>354</v>
      </c>
      <c r="C4" s="757" t="s">
        <v>355</v>
      </c>
      <c r="D4" s="760" t="s">
        <v>356</v>
      </c>
      <c r="E4" s="763" t="s">
        <v>357</v>
      </c>
      <c r="F4" s="763" t="s">
        <v>358</v>
      </c>
      <c r="G4" s="763" t="s">
        <v>359</v>
      </c>
      <c r="H4" s="763" t="s">
        <v>360</v>
      </c>
      <c r="I4" s="666" t="s">
        <v>361</v>
      </c>
      <c r="J4" s="667"/>
      <c r="K4" s="667"/>
      <c r="L4" s="668"/>
      <c r="M4" s="783" t="s">
        <v>362</v>
      </c>
      <c r="N4" s="763" t="s">
        <v>363</v>
      </c>
      <c r="O4" s="763" t="s">
        <v>364</v>
      </c>
      <c r="P4" s="677" t="s">
        <v>365</v>
      </c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9"/>
      <c r="AB4" s="666" t="s">
        <v>366</v>
      </c>
      <c r="AC4" s="668"/>
      <c r="AD4" s="789" t="s">
        <v>367</v>
      </c>
      <c r="AE4" s="767" t="s">
        <v>368</v>
      </c>
      <c r="AF4" s="653" t="s">
        <v>369</v>
      </c>
      <c r="AG4" s="653" t="s">
        <v>370</v>
      </c>
      <c r="AH4" s="653" t="s">
        <v>371</v>
      </c>
      <c r="AI4" s="653" t="s">
        <v>372</v>
      </c>
      <c r="AJ4" s="653" t="s">
        <v>373</v>
      </c>
      <c r="AK4" s="653" t="s">
        <v>374</v>
      </c>
    </row>
    <row r="5" spans="1:42" ht="22.2" customHeight="1" thickBot="1" x14ac:dyDescent="0.35">
      <c r="A5" s="758"/>
      <c r="B5" s="758"/>
      <c r="C5" s="758"/>
      <c r="D5" s="761"/>
      <c r="E5" s="764"/>
      <c r="F5" s="764"/>
      <c r="G5" s="764"/>
      <c r="H5" s="764"/>
      <c r="I5" s="669"/>
      <c r="J5" s="670"/>
      <c r="K5" s="670"/>
      <c r="L5" s="671"/>
      <c r="M5" s="784"/>
      <c r="N5" s="764"/>
      <c r="O5" s="764"/>
      <c r="P5" s="677" t="s">
        <v>375</v>
      </c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9"/>
      <c r="AB5" s="669"/>
      <c r="AC5" s="671"/>
      <c r="AD5" s="790"/>
      <c r="AE5" s="768"/>
      <c r="AF5" s="654"/>
      <c r="AG5" s="654"/>
      <c r="AH5" s="654"/>
      <c r="AI5" s="654"/>
      <c r="AJ5" s="654"/>
      <c r="AK5" s="654"/>
    </row>
    <row r="6" spans="1:42" ht="29.7" customHeight="1" thickBot="1" x14ac:dyDescent="0.35">
      <c r="A6" s="759"/>
      <c r="B6" s="759"/>
      <c r="C6" s="759"/>
      <c r="D6" s="762"/>
      <c r="E6" s="765"/>
      <c r="F6" s="765"/>
      <c r="G6" s="765"/>
      <c r="H6" s="765"/>
      <c r="I6" s="123" t="s">
        <v>376</v>
      </c>
      <c r="J6" s="123" t="s">
        <v>377</v>
      </c>
      <c r="K6" s="123" t="s">
        <v>378</v>
      </c>
      <c r="L6" s="123" t="s">
        <v>379</v>
      </c>
      <c r="M6" s="785"/>
      <c r="N6" s="765"/>
      <c r="O6" s="765"/>
      <c r="P6" s="123">
        <v>1</v>
      </c>
      <c r="Q6" s="123">
        <v>2</v>
      </c>
      <c r="R6" s="123">
        <v>3</v>
      </c>
      <c r="S6" s="123">
        <v>4</v>
      </c>
      <c r="T6" s="123">
        <v>5</v>
      </c>
      <c r="U6" s="123">
        <v>6</v>
      </c>
      <c r="V6" s="123">
        <v>7</v>
      </c>
      <c r="W6" s="123">
        <v>8</v>
      </c>
      <c r="X6" s="123">
        <v>9</v>
      </c>
      <c r="Y6" s="123">
        <v>10</v>
      </c>
      <c r="Z6" s="123">
        <v>11</v>
      </c>
      <c r="AA6" s="123">
        <v>12</v>
      </c>
      <c r="AB6" s="124" t="s">
        <v>380</v>
      </c>
      <c r="AC6" s="125" t="s">
        <v>381</v>
      </c>
      <c r="AD6" s="791"/>
      <c r="AE6" s="769"/>
      <c r="AF6" s="766"/>
      <c r="AG6" s="766"/>
      <c r="AH6" s="766"/>
      <c r="AI6" s="766"/>
      <c r="AJ6" s="766"/>
      <c r="AK6" s="766"/>
    </row>
    <row r="7" spans="1:42" ht="46.8" customHeight="1" x14ac:dyDescent="0.3">
      <c r="A7" s="601" t="s">
        <v>1157</v>
      </c>
      <c r="B7" s="601" t="s">
        <v>1158</v>
      </c>
      <c r="C7" s="601" t="s">
        <v>1159</v>
      </c>
      <c r="D7" s="515"/>
      <c r="E7" s="708" t="s">
        <v>1344</v>
      </c>
      <c r="F7" s="515" t="s">
        <v>1345</v>
      </c>
      <c r="G7" s="624">
        <v>0</v>
      </c>
      <c r="H7" s="624">
        <v>1</v>
      </c>
      <c r="I7" s="515"/>
      <c r="J7" s="515"/>
      <c r="K7" s="515"/>
      <c r="L7" s="624">
        <v>1</v>
      </c>
      <c r="M7" s="155">
        <v>1</v>
      </c>
      <c r="N7" s="98" t="s">
        <v>1525</v>
      </c>
      <c r="O7" s="99" t="s">
        <v>1160</v>
      </c>
      <c r="P7" s="156"/>
      <c r="Q7" s="156"/>
      <c r="R7" s="156"/>
      <c r="S7" s="157"/>
      <c r="T7" s="157"/>
      <c r="U7" s="157"/>
      <c r="V7" s="157"/>
      <c r="W7" s="157"/>
      <c r="X7" s="157"/>
      <c r="Y7" s="158"/>
      <c r="Z7" s="157"/>
      <c r="AA7" s="157"/>
      <c r="AB7" s="154" t="s">
        <v>1161</v>
      </c>
      <c r="AC7" s="154" t="s">
        <v>1162</v>
      </c>
      <c r="AD7" s="528" t="s">
        <v>1412</v>
      </c>
      <c r="AE7" s="746"/>
      <c r="AF7" s="746"/>
      <c r="AG7" s="746"/>
      <c r="AH7" s="746"/>
      <c r="AI7" s="746"/>
      <c r="AJ7" s="746"/>
      <c r="AK7" s="746"/>
    </row>
    <row r="8" spans="1:42" ht="46.8" customHeight="1" x14ac:dyDescent="0.3">
      <c r="A8" s="770"/>
      <c r="B8" s="770"/>
      <c r="C8" s="770"/>
      <c r="D8" s="771"/>
      <c r="E8" s="772"/>
      <c r="F8" s="771"/>
      <c r="G8" s="771"/>
      <c r="H8" s="771"/>
      <c r="I8" s="771"/>
      <c r="J8" s="771"/>
      <c r="K8" s="771"/>
      <c r="L8" s="771"/>
      <c r="M8" s="160">
        <v>2</v>
      </c>
      <c r="N8" s="85" t="s">
        <v>1526</v>
      </c>
      <c r="O8" s="116" t="s">
        <v>1347</v>
      </c>
      <c r="P8" s="142"/>
      <c r="Q8" s="142"/>
      <c r="R8" s="161"/>
      <c r="S8" s="162"/>
      <c r="T8" s="162"/>
      <c r="U8" s="162"/>
      <c r="V8" s="162"/>
      <c r="W8" s="163"/>
      <c r="X8" s="163"/>
      <c r="Y8" s="161"/>
      <c r="Z8" s="142"/>
      <c r="AA8" s="142"/>
      <c r="AB8" s="142" t="s">
        <v>1161</v>
      </c>
      <c r="AC8" s="142" t="s">
        <v>1162</v>
      </c>
      <c r="AD8" s="528"/>
      <c r="AE8" s="517"/>
      <c r="AF8" s="517"/>
      <c r="AG8" s="517"/>
      <c r="AH8" s="517"/>
      <c r="AI8" s="517"/>
      <c r="AJ8" s="517"/>
      <c r="AK8" s="517"/>
    </row>
    <row r="9" spans="1:42" ht="46.8" customHeight="1" x14ac:dyDescent="0.3">
      <c r="A9" s="770"/>
      <c r="B9" s="770"/>
      <c r="C9" s="770"/>
      <c r="D9" s="771"/>
      <c r="E9" s="772"/>
      <c r="F9" s="771"/>
      <c r="G9" s="771"/>
      <c r="H9" s="771"/>
      <c r="I9" s="771"/>
      <c r="J9" s="771"/>
      <c r="K9" s="771"/>
      <c r="L9" s="771"/>
      <c r="M9" s="160">
        <v>3</v>
      </c>
      <c r="N9" s="85" t="s">
        <v>1527</v>
      </c>
      <c r="O9" s="116" t="s">
        <v>1346</v>
      </c>
      <c r="P9" s="142"/>
      <c r="Q9" s="142"/>
      <c r="R9" s="142"/>
      <c r="S9" s="142"/>
      <c r="T9" s="142"/>
      <c r="U9" s="142"/>
      <c r="V9" s="142"/>
      <c r="W9" s="162"/>
      <c r="X9" s="162"/>
      <c r="Y9" s="161"/>
      <c r="Z9" s="142"/>
      <c r="AA9" s="142"/>
      <c r="AB9" s="142" t="s">
        <v>1161</v>
      </c>
      <c r="AC9" s="142" t="s">
        <v>1162</v>
      </c>
      <c r="AD9" s="529"/>
      <c r="AE9" s="515"/>
      <c r="AF9" s="515"/>
      <c r="AG9" s="515"/>
      <c r="AH9" s="515"/>
      <c r="AI9" s="515"/>
      <c r="AJ9" s="515"/>
      <c r="AK9" s="515"/>
    </row>
    <row r="10" spans="1:42" ht="63.6" customHeight="1" x14ac:dyDescent="0.3">
      <c r="A10" s="770"/>
      <c r="B10" s="770"/>
      <c r="C10" s="770"/>
      <c r="D10" s="771"/>
      <c r="E10" s="772" t="s">
        <v>1349</v>
      </c>
      <c r="F10" s="771" t="s">
        <v>1348</v>
      </c>
      <c r="G10" s="771">
        <v>0</v>
      </c>
      <c r="H10" s="771">
        <v>1</v>
      </c>
      <c r="I10" s="775"/>
      <c r="J10" s="776"/>
      <c r="K10" s="775">
        <v>1</v>
      </c>
      <c r="L10" s="775"/>
      <c r="M10" s="131">
        <v>1</v>
      </c>
      <c r="N10" s="86" t="s">
        <v>1528</v>
      </c>
      <c r="O10" s="100" t="s">
        <v>1350</v>
      </c>
      <c r="P10" s="142"/>
      <c r="Q10" s="142"/>
      <c r="R10" s="161"/>
      <c r="S10" s="162"/>
      <c r="T10" s="162"/>
      <c r="U10" s="162"/>
      <c r="V10" s="142"/>
      <c r="W10" s="142"/>
      <c r="X10" s="142"/>
      <c r="Y10" s="161"/>
      <c r="Z10" s="142"/>
      <c r="AA10" s="142"/>
      <c r="AB10" s="142" t="s">
        <v>1161</v>
      </c>
      <c r="AC10" s="142" t="s">
        <v>1162</v>
      </c>
      <c r="AD10" s="514" t="s">
        <v>1412</v>
      </c>
      <c r="AE10" s="514"/>
      <c r="AF10" s="514"/>
      <c r="AG10" s="514"/>
      <c r="AH10" s="514"/>
      <c r="AI10" s="514"/>
      <c r="AJ10" s="514"/>
      <c r="AK10" s="514"/>
    </row>
    <row r="11" spans="1:42" ht="45.6" customHeight="1" x14ac:dyDescent="0.3">
      <c r="A11" s="770"/>
      <c r="B11" s="770"/>
      <c r="C11" s="770"/>
      <c r="D11" s="771"/>
      <c r="E11" s="772"/>
      <c r="F11" s="771"/>
      <c r="G11" s="771"/>
      <c r="H11" s="771"/>
      <c r="I11" s="775"/>
      <c r="J11" s="776"/>
      <c r="K11" s="775"/>
      <c r="L11" s="775"/>
      <c r="M11" s="131">
        <v>2</v>
      </c>
      <c r="N11" s="86" t="s">
        <v>1529</v>
      </c>
      <c r="O11" s="100" t="s">
        <v>1343</v>
      </c>
      <c r="P11" s="142"/>
      <c r="Q11" s="130"/>
      <c r="R11" s="130"/>
      <c r="S11" s="130"/>
      <c r="T11" s="130"/>
      <c r="U11" s="161"/>
      <c r="V11" s="162"/>
      <c r="W11" s="162"/>
      <c r="X11" s="163"/>
      <c r="Y11" s="142"/>
      <c r="Z11" s="142"/>
      <c r="AA11" s="142"/>
      <c r="AB11" s="142" t="s">
        <v>1161</v>
      </c>
      <c r="AC11" s="142" t="s">
        <v>1163</v>
      </c>
      <c r="AD11" s="515"/>
      <c r="AE11" s="515"/>
      <c r="AF11" s="515"/>
      <c r="AG11" s="515"/>
      <c r="AH11" s="515"/>
      <c r="AI11" s="515"/>
      <c r="AJ11" s="515"/>
      <c r="AK11" s="515"/>
    </row>
    <row r="12" spans="1:42" ht="46.8" customHeight="1" x14ac:dyDescent="0.3">
      <c r="A12" s="770"/>
      <c r="B12" s="770"/>
      <c r="C12" s="770"/>
      <c r="D12" s="771"/>
      <c r="E12" s="772" t="s">
        <v>1351</v>
      </c>
      <c r="F12" s="771" t="s">
        <v>1352</v>
      </c>
      <c r="G12" s="771">
        <v>0</v>
      </c>
      <c r="H12" s="771">
        <v>1</v>
      </c>
      <c r="I12" s="775"/>
      <c r="J12" s="775">
        <v>1</v>
      </c>
      <c r="K12" s="775"/>
      <c r="L12" s="775"/>
      <c r="M12" s="131">
        <v>1</v>
      </c>
      <c r="N12" s="86" t="s">
        <v>1414</v>
      </c>
      <c r="O12" s="100" t="s">
        <v>1354</v>
      </c>
      <c r="P12" s="130"/>
      <c r="Q12" s="130"/>
      <c r="R12" s="162"/>
      <c r="S12" s="161"/>
      <c r="T12" s="161"/>
      <c r="U12" s="130"/>
      <c r="V12" s="130"/>
      <c r="W12" s="130"/>
      <c r="X12" s="164"/>
      <c r="Y12" s="130"/>
      <c r="Z12" s="161"/>
      <c r="AA12" s="130"/>
      <c r="AB12" s="142" t="s">
        <v>1161</v>
      </c>
      <c r="AC12" s="142" t="s">
        <v>1163</v>
      </c>
      <c r="AD12" s="514" t="s">
        <v>1415</v>
      </c>
      <c r="AE12" s="514"/>
      <c r="AF12" s="514"/>
      <c r="AG12" s="514"/>
      <c r="AH12" s="514"/>
      <c r="AI12" s="514"/>
      <c r="AJ12" s="514"/>
      <c r="AK12" s="514"/>
    </row>
    <row r="13" spans="1:42" ht="46.8" customHeight="1" x14ac:dyDescent="0.3">
      <c r="A13" s="770"/>
      <c r="B13" s="770"/>
      <c r="C13" s="770"/>
      <c r="D13" s="771"/>
      <c r="E13" s="772"/>
      <c r="F13" s="771"/>
      <c r="G13" s="771"/>
      <c r="H13" s="771"/>
      <c r="I13" s="775"/>
      <c r="J13" s="775"/>
      <c r="K13" s="775"/>
      <c r="L13" s="775"/>
      <c r="M13" s="131">
        <v>2</v>
      </c>
      <c r="N13" s="86" t="s">
        <v>1353</v>
      </c>
      <c r="O13" s="100" t="s">
        <v>1355</v>
      </c>
      <c r="P13" s="130"/>
      <c r="Q13" s="130"/>
      <c r="R13" s="130"/>
      <c r="S13" s="163"/>
      <c r="T13" s="162"/>
      <c r="U13" s="162"/>
      <c r="V13" s="161"/>
      <c r="W13" s="130"/>
      <c r="X13" s="130"/>
      <c r="Y13" s="161"/>
      <c r="Z13" s="130"/>
      <c r="AA13" s="130"/>
      <c r="AB13" s="142" t="s">
        <v>1161</v>
      </c>
      <c r="AC13" s="142" t="s">
        <v>1163</v>
      </c>
      <c r="AD13" s="515"/>
      <c r="AE13" s="515"/>
      <c r="AF13" s="515"/>
      <c r="AG13" s="515"/>
      <c r="AH13" s="515"/>
      <c r="AI13" s="515"/>
      <c r="AJ13" s="515"/>
      <c r="AK13" s="515"/>
    </row>
    <row r="14" spans="1:42" ht="49.5" customHeight="1" x14ac:dyDescent="0.3">
      <c r="A14" s="770"/>
      <c r="B14" s="770"/>
      <c r="C14" s="770"/>
      <c r="D14" s="775"/>
      <c r="E14" s="774" t="s">
        <v>1356</v>
      </c>
      <c r="F14" s="775" t="s">
        <v>1164</v>
      </c>
      <c r="G14" s="777">
        <v>0.75</v>
      </c>
      <c r="H14" s="777">
        <v>0.8</v>
      </c>
      <c r="I14" s="778">
        <v>0.75</v>
      </c>
      <c r="J14" s="778">
        <v>0.77</v>
      </c>
      <c r="K14" s="778">
        <v>0.79</v>
      </c>
      <c r="L14" s="778">
        <v>0.8</v>
      </c>
      <c r="M14" s="117">
        <v>1</v>
      </c>
      <c r="N14" s="85" t="s">
        <v>1357</v>
      </c>
      <c r="O14" s="101" t="s">
        <v>1165</v>
      </c>
      <c r="P14" s="162"/>
      <c r="Q14" s="162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142" t="s">
        <v>1161</v>
      </c>
      <c r="AC14" s="142" t="s">
        <v>1163</v>
      </c>
      <c r="AD14" s="786" t="s">
        <v>1412</v>
      </c>
      <c r="AE14" s="743"/>
      <c r="AF14" s="743"/>
      <c r="AG14" s="743"/>
      <c r="AH14" s="743"/>
      <c r="AI14" s="743"/>
      <c r="AJ14" s="743"/>
      <c r="AK14" s="743"/>
    </row>
    <row r="15" spans="1:42" ht="65.25" customHeight="1" x14ac:dyDescent="0.3">
      <c r="A15" s="770"/>
      <c r="B15" s="770"/>
      <c r="C15" s="770"/>
      <c r="D15" s="775"/>
      <c r="E15" s="774"/>
      <c r="F15" s="775"/>
      <c r="G15" s="777"/>
      <c r="H15" s="777"/>
      <c r="I15" s="779"/>
      <c r="J15" s="779"/>
      <c r="K15" s="779"/>
      <c r="L15" s="779"/>
      <c r="M15" s="117">
        <v>2</v>
      </c>
      <c r="N15" s="85" t="s">
        <v>1358</v>
      </c>
      <c r="O15" s="116" t="s">
        <v>1360</v>
      </c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42" t="s">
        <v>1161</v>
      </c>
      <c r="AC15" s="142" t="s">
        <v>1163</v>
      </c>
      <c r="AD15" s="787"/>
      <c r="AE15" s="744"/>
      <c r="AF15" s="744"/>
      <c r="AG15" s="744"/>
      <c r="AH15" s="744"/>
      <c r="AI15" s="744"/>
      <c r="AJ15" s="744"/>
      <c r="AK15" s="744"/>
    </row>
    <row r="16" spans="1:42" ht="65.25" customHeight="1" x14ac:dyDescent="0.3">
      <c r="A16" s="770"/>
      <c r="B16" s="770"/>
      <c r="C16" s="770"/>
      <c r="D16" s="775"/>
      <c r="E16" s="774"/>
      <c r="F16" s="775"/>
      <c r="G16" s="777"/>
      <c r="H16" s="777"/>
      <c r="I16" s="779"/>
      <c r="J16" s="779"/>
      <c r="K16" s="779"/>
      <c r="L16" s="779"/>
      <c r="M16" s="117">
        <v>3</v>
      </c>
      <c r="N16" s="85" t="s">
        <v>1359</v>
      </c>
      <c r="O16" s="116" t="s">
        <v>1166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42" t="s">
        <v>1161</v>
      </c>
      <c r="AC16" s="142" t="s">
        <v>1163</v>
      </c>
      <c r="AD16" s="788"/>
      <c r="AE16" s="745"/>
      <c r="AF16" s="745"/>
      <c r="AG16" s="745"/>
      <c r="AH16" s="745"/>
      <c r="AI16" s="745"/>
      <c r="AJ16" s="745"/>
      <c r="AK16" s="745"/>
    </row>
    <row r="17" spans="1:37" ht="64.8" customHeight="1" x14ac:dyDescent="0.3">
      <c r="A17" s="770"/>
      <c r="B17" s="770"/>
      <c r="C17" s="770"/>
      <c r="D17" s="134"/>
      <c r="E17" s="773" t="s">
        <v>1167</v>
      </c>
      <c r="F17" s="775" t="s">
        <v>1361</v>
      </c>
      <c r="G17" s="777">
        <v>0.75</v>
      </c>
      <c r="H17" s="777">
        <v>0.8</v>
      </c>
      <c r="I17" s="778">
        <v>0.75</v>
      </c>
      <c r="J17" s="778">
        <v>0.77</v>
      </c>
      <c r="K17" s="778">
        <v>0.78</v>
      </c>
      <c r="L17" s="778">
        <v>0.8</v>
      </c>
      <c r="M17" s="117">
        <v>1</v>
      </c>
      <c r="N17" s="85" t="s">
        <v>1362</v>
      </c>
      <c r="O17" s="101" t="s">
        <v>1168</v>
      </c>
      <c r="P17" s="162"/>
      <c r="Q17" s="162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142" t="s">
        <v>1161</v>
      </c>
      <c r="AC17" s="134" t="s">
        <v>1169</v>
      </c>
      <c r="AD17" s="522" t="s">
        <v>1412</v>
      </c>
      <c r="AE17" s="522"/>
      <c r="AF17" s="522"/>
      <c r="AG17" s="522"/>
      <c r="AH17" s="522"/>
      <c r="AI17" s="522"/>
      <c r="AJ17" s="522"/>
      <c r="AK17" s="522"/>
    </row>
    <row r="18" spans="1:37" ht="64.8" customHeight="1" x14ac:dyDescent="0.3">
      <c r="A18" s="770"/>
      <c r="B18" s="770"/>
      <c r="C18" s="770"/>
      <c r="D18" s="134"/>
      <c r="E18" s="773"/>
      <c r="F18" s="775"/>
      <c r="G18" s="777"/>
      <c r="H18" s="777"/>
      <c r="I18" s="779"/>
      <c r="J18" s="779"/>
      <c r="K18" s="779"/>
      <c r="L18" s="779"/>
      <c r="M18" s="117">
        <v>2</v>
      </c>
      <c r="N18" s="85" t="s">
        <v>1363</v>
      </c>
      <c r="O18" s="116" t="s">
        <v>1170</v>
      </c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61"/>
      <c r="AA18" s="161"/>
      <c r="AB18" s="142" t="s">
        <v>1161</v>
      </c>
      <c r="AC18" s="134" t="s">
        <v>1169</v>
      </c>
      <c r="AD18" s="603"/>
      <c r="AE18" s="603"/>
      <c r="AF18" s="603"/>
      <c r="AG18" s="603"/>
      <c r="AH18" s="603"/>
      <c r="AI18" s="603"/>
      <c r="AJ18" s="603"/>
      <c r="AK18" s="603"/>
    </row>
    <row r="19" spans="1:37" ht="64.8" customHeight="1" x14ac:dyDescent="0.3">
      <c r="A19" s="770"/>
      <c r="B19" s="770"/>
      <c r="C19" s="770"/>
      <c r="D19" s="165"/>
      <c r="E19" s="773"/>
      <c r="F19" s="775"/>
      <c r="G19" s="777"/>
      <c r="H19" s="777"/>
      <c r="I19" s="779"/>
      <c r="J19" s="779"/>
      <c r="K19" s="779"/>
      <c r="L19" s="779"/>
      <c r="M19" s="117">
        <v>3</v>
      </c>
      <c r="N19" s="85" t="s">
        <v>1364</v>
      </c>
      <c r="O19" s="116" t="s">
        <v>1365</v>
      </c>
      <c r="P19" s="161"/>
      <c r="Q19" s="161"/>
      <c r="R19" s="161"/>
      <c r="S19" s="162"/>
      <c r="T19" s="162"/>
      <c r="U19" s="162"/>
      <c r="V19" s="162"/>
      <c r="W19" s="162"/>
      <c r="X19" s="162"/>
      <c r="Y19" s="162"/>
      <c r="Z19" s="162"/>
      <c r="AA19" s="162"/>
      <c r="AB19" s="142" t="s">
        <v>1161</v>
      </c>
      <c r="AC19" s="134" t="s">
        <v>1169</v>
      </c>
      <c r="AD19" s="523"/>
      <c r="AE19" s="523"/>
      <c r="AF19" s="523"/>
      <c r="AG19" s="523"/>
      <c r="AH19" s="523"/>
      <c r="AI19" s="523"/>
      <c r="AJ19" s="523"/>
      <c r="AK19" s="523"/>
    </row>
    <row r="20" spans="1:37" ht="64.8" customHeight="1" x14ac:dyDescent="0.3">
      <c r="A20" s="770"/>
      <c r="B20" s="770"/>
      <c r="C20" s="770"/>
      <c r="D20" s="165"/>
      <c r="E20" s="774" t="s">
        <v>1366</v>
      </c>
      <c r="F20" s="775" t="s">
        <v>1371</v>
      </c>
      <c r="G20" s="777">
        <v>0</v>
      </c>
      <c r="H20" s="777">
        <v>1</v>
      </c>
      <c r="I20" s="777"/>
      <c r="J20" s="777">
        <v>0.5</v>
      </c>
      <c r="K20" s="777">
        <v>1</v>
      </c>
      <c r="L20" s="777"/>
      <c r="M20" s="117">
        <v>1</v>
      </c>
      <c r="N20" s="85" t="s">
        <v>1367</v>
      </c>
      <c r="O20" s="101" t="s">
        <v>1171</v>
      </c>
      <c r="P20" s="161"/>
      <c r="Q20" s="161"/>
      <c r="R20" s="87"/>
      <c r="S20" s="162"/>
      <c r="T20" s="162"/>
      <c r="U20" s="87"/>
      <c r="V20" s="87"/>
      <c r="W20" s="87"/>
      <c r="X20" s="87"/>
      <c r="Y20" s="87"/>
      <c r="Z20" s="87"/>
      <c r="AA20" s="87"/>
      <c r="AB20" s="142" t="s">
        <v>1161</v>
      </c>
      <c r="AC20" s="134" t="s">
        <v>1169</v>
      </c>
      <c r="AD20" s="527" t="s">
        <v>1412</v>
      </c>
      <c r="AE20" s="740"/>
      <c r="AF20" s="740"/>
      <c r="AG20" s="740"/>
      <c r="AH20" s="740"/>
      <c r="AI20" s="740"/>
      <c r="AJ20" s="740"/>
      <c r="AK20" s="740"/>
    </row>
    <row r="21" spans="1:37" ht="64.8" customHeight="1" x14ac:dyDescent="0.3">
      <c r="A21" s="770"/>
      <c r="B21" s="770"/>
      <c r="C21" s="770"/>
      <c r="D21" s="165"/>
      <c r="E21" s="774"/>
      <c r="F21" s="775"/>
      <c r="G21" s="777"/>
      <c r="H21" s="777"/>
      <c r="I21" s="777"/>
      <c r="J21" s="777"/>
      <c r="K21" s="777"/>
      <c r="L21" s="777"/>
      <c r="M21" s="117">
        <v>2</v>
      </c>
      <c r="N21" s="85" t="s">
        <v>1368</v>
      </c>
      <c r="O21" s="116" t="s">
        <v>1172</v>
      </c>
      <c r="P21" s="161"/>
      <c r="Q21" s="161"/>
      <c r="R21" s="161"/>
      <c r="S21" s="161"/>
      <c r="T21" s="161"/>
      <c r="U21" s="162"/>
      <c r="V21" s="162"/>
      <c r="W21" s="161"/>
      <c r="X21" s="161"/>
      <c r="Y21" s="161"/>
      <c r="Z21" s="161"/>
      <c r="AA21" s="161"/>
      <c r="AB21" s="142" t="s">
        <v>1161</v>
      </c>
      <c r="AC21" s="134" t="s">
        <v>1169</v>
      </c>
      <c r="AD21" s="528"/>
      <c r="AE21" s="741"/>
      <c r="AF21" s="741"/>
      <c r="AG21" s="741"/>
      <c r="AH21" s="741"/>
      <c r="AI21" s="741"/>
      <c r="AJ21" s="741"/>
      <c r="AK21" s="741"/>
    </row>
    <row r="22" spans="1:37" ht="64.8" customHeight="1" x14ac:dyDescent="0.3">
      <c r="A22" s="770"/>
      <c r="B22" s="770"/>
      <c r="C22" s="770"/>
      <c r="D22" s="165"/>
      <c r="E22" s="774"/>
      <c r="F22" s="775"/>
      <c r="G22" s="777"/>
      <c r="H22" s="777"/>
      <c r="I22" s="777"/>
      <c r="J22" s="777"/>
      <c r="K22" s="777"/>
      <c r="L22" s="777"/>
      <c r="M22" s="117">
        <v>3</v>
      </c>
      <c r="N22" s="85" t="s">
        <v>1369</v>
      </c>
      <c r="O22" s="116" t="s">
        <v>1370</v>
      </c>
      <c r="P22" s="161"/>
      <c r="Q22" s="161"/>
      <c r="R22" s="161"/>
      <c r="S22" s="161"/>
      <c r="T22" s="161"/>
      <c r="U22" s="161"/>
      <c r="V22" s="161"/>
      <c r="W22" s="162"/>
      <c r="X22" s="161"/>
      <c r="Y22" s="161"/>
      <c r="Z22" s="161"/>
      <c r="AA22" s="161"/>
      <c r="AB22" s="142" t="s">
        <v>1161</v>
      </c>
      <c r="AC22" s="134" t="s">
        <v>1169</v>
      </c>
      <c r="AD22" s="529"/>
      <c r="AE22" s="742"/>
      <c r="AF22" s="742"/>
      <c r="AG22" s="742"/>
      <c r="AH22" s="742"/>
      <c r="AI22" s="742"/>
      <c r="AJ22" s="742"/>
      <c r="AK22" s="742"/>
    </row>
    <row r="23" spans="1:37" ht="64.8" customHeight="1" x14ac:dyDescent="0.3">
      <c r="A23" s="770"/>
      <c r="B23" s="770"/>
      <c r="C23" s="770"/>
      <c r="D23" s="165"/>
      <c r="E23" s="773" t="s">
        <v>1376</v>
      </c>
      <c r="F23" s="775" t="s">
        <v>1372</v>
      </c>
      <c r="G23" s="780">
        <v>0</v>
      </c>
      <c r="H23" s="780">
        <v>2</v>
      </c>
      <c r="I23" s="779"/>
      <c r="J23" s="779"/>
      <c r="K23" s="779"/>
      <c r="L23" s="779">
        <v>2</v>
      </c>
      <c r="M23" s="117">
        <v>1</v>
      </c>
      <c r="N23" s="85" t="s">
        <v>1373</v>
      </c>
      <c r="O23" s="101" t="s">
        <v>1173</v>
      </c>
      <c r="P23" s="161"/>
      <c r="Q23" s="161"/>
      <c r="R23" s="161"/>
      <c r="S23" s="162"/>
      <c r="T23" s="162"/>
      <c r="U23" s="87"/>
      <c r="V23" s="87"/>
      <c r="W23" s="87"/>
      <c r="X23" s="87"/>
      <c r="Y23" s="87"/>
      <c r="Z23" s="87"/>
      <c r="AA23" s="87"/>
      <c r="AB23" s="142" t="s">
        <v>1161</v>
      </c>
      <c r="AC23" s="134" t="s">
        <v>1169</v>
      </c>
      <c r="AD23" s="527" t="s">
        <v>1412</v>
      </c>
      <c r="AE23" s="740"/>
      <c r="AF23" s="740"/>
      <c r="AG23" s="740"/>
      <c r="AH23" s="740"/>
      <c r="AI23" s="740"/>
      <c r="AJ23" s="740"/>
      <c r="AK23" s="740"/>
    </row>
    <row r="24" spans="1:37" ht="64.8" customHeight="1" x14ac:dyDescent="0.3">
      <c r="A24" s="770"/>
      <c r="B24" s="770"/>
      <c r="C24" s="770"/>
      <c r="D24" s="165"/>
      <c r="E24" s="773"/>
      <c r="F24" s="775"/>
      <c r="G24" s="780"/>
      <c r="H24" s="780"/>
      <c r="I24" s="779"/>
      <c r="J24" s="779"/>
      <c r="K24" s="779"/>
      <c r="L24" s="779"/>
      <c r="M24" s="117">
        <v>2</v>
      </c>
      <c r="N24" s="85" t="s">
        <v>1374</v>
      </c>
      <c r="O24" s="116" t="s">
        <v>1174</v>
      </c>
      <c r="P24" s="161"/>
      <c r="Q24" s="161"/>
      <c r="R24" s="161"/>
      <c r="S24" s="161"/>
      <c r="T24" s="161"/>
      <c r="U24" s="162"/>
      <c r="V24" s="162"/>
      <c r="W24" s="162"/>
      <c r="X24" s="161"/>
      <c r="Y24" s="161"/>
      <c r="Z24" s="161"/>
      <c r="AA24" s="161"/>
      <c r="AB24" s="142" t="s">
        <v>1161</v>
      </c>
      <c r="AC24" s="134" t="s">
        <v>1169</v>
      </c>
      <c r="AD24" s="528"/>
      <c r="AE24" s="741"/>
      <c r="AF24" s="741"/>
      <c r="AG24" s="741"/>
      <c r="AH24" s="741"/>
      <c r="AI24" s="741"/>
      <c r="AJ24" s="741"/>
      <c r="AK24" s="741"/>
    </row>
    <row r="25" spans="1:37" ht="64.8" customHeight="1" x14ac:dyDescent="0.3">
      <c r="A25" s="770"/>
      <c r="B25" s="770"/>
      <c r="C25" s="770"/>
      <c r="D25" s="165"/>
      <c r="E25" s="773"/>
      <c r="F25" s="775"/>
      <c r="G25" s="780"/>
      <c r="H25" s="780"/>
      <c r="I25" s="779"/>
      <c r="J25" s="779"/>
      <c r="K25" s="779"/>
      <c r="L25" s="779"/>
      <c r="M25" s="117">
        <v>3</v>
      </c>
      <c r="N25" s="85" t="s">
        <v>1375</v>
      </c>
      <c r="O25" s="116" t="s">
        <v>1385</v>
      </c>
      <c r="P25" s="161"/>
      <c r="Q25" s="161"/>
      <c r="R25" s="161"/>
      <c r="S25" s="161"/>
      <c r="T25" s="161"/>
      <c r="U25" s="161"/>
      <c r="V25" s="161"/>
      <c r="W25" s="161"/>
      <c r="X25" s="162"/>
      <c r="Y25" s="162"/>
      <c r="Z25" s="162"/>
      <c r="AA25" s="161"/>
      <c r="AB25" s="142" t="s">
        <v>1161</v>
      </c>
      <c r="AC25" s="134" t="s">
        <v>1169</v>
      </c>
      <c r="AD25" s="529"/>
      <c r="AE25" s="742"/>
      <c r="AF25" s="742"/>
      <c r="AG25" s="742"/>
      <c r="AH25" s="742"/>
      <c r="AI25" s="742"/>
      <c r="AJ25" s="742"/>
      <c r="AK25" s="742"/>
    </row>
    <row r="26" spans="1:37" ht="64.8" customHeight="1" x14ac:dyDescent="0.3">
      <c r="A26" s="770"/>
      <c r="B26" s="770"/>
      <c r="C26" s="770"/>
      <c r="D26" s="165"/>
      <c r="E26" s="774" t="s">
        <v>1377</v>
      </c>
      <c r="F26" s="775" t="s">
        <v>1378</v>
      </c>
      <c r="G26" s="780">
        <v>0</v>
      </c>
      <c r="H26" s="780">
        <v>1</v>
      </c>
      <c r="I26" s="779"/>
      <c r="J26" s="779"/>
      <c r="K26" s="779"/>
      <c r="L26" s="779">
        <v>1</v>
      </c>
      <c r="M26" s="117">
        <v>1</v>
      </c>
      <c r="N26" s="85" t="s">
        <v>1379</v>
      </c>
      <c r="O26" s="101" t="s">
        <v>1382</v>
      </c>
      <c r="P26" s="161"/>
      <c r="Q26" s="161"/>
      <c r="R26" s="161"/>
      <c r="S26" s="161"/>
      <c r="T26" s="162"/>
      <c r="U26" s="162"/>
      <c r="V26" s="87"/>
      <c r="W26" s="87"/>
      <c r="X26" s="87"/>
      <c r="Y26" s="87"/>
      <c r="Z26" s="87"/>
      <c r="AA26" s="87"/>
      <c r="AB26" s="142" t="s">
        <v>1161</v>
      </c>
      <c r="AC26" s="134" t="s">
        <v>1169</v>
      </c>
      <c r="AD26" s="527" t="s">
        <v>1412</v>
      </c>
      <c r="AE26" s="740"/>
      <c r="AF26" s="740"/>
      <c r="AG26" s="740"/>
      <c r="AH26" s="740"/>
      <c r="AI26" s="740"/>
      <c r="AJ26" s="740"/>
      <c r="AK26" s="740"/>
    </row>
    <row r="27" spans="1:37" ht="64.8" customHeight="1" x14ac:dyDescent="0.3">
      <c r="A27" s="770"/>
      <c r="B27" s="770"/>
      <c r="C27" s="770"/>
      <c r="D27" s="165"/>
      <c r="E27" s="774"/>
      <c r="F27" s="775"/>
      <c r="G27" s="780"/>
      <c r="H27" s="780"/>
      <c r="I27" s="779"/>
      <c r="J27" s="779"/>
      <c r="K27" s="779"/>
      <c r="L27" s="779"/>
      <c r="M27" s="117">
        <v>2</v>
      </c>
      <c r="N27" s="85" t="s">
        <v>1380</v>
      </c>
      <c r="O27" s="116" t="s">
        <v>1383</v>
      </c>
      <c r="P27" s="161"/>
      <c r="Q27" s="161"/>
      <c r="R27" s="161"/>
      <c r="S27" s="161"/>
      <c r="T27" s="161"/>
      <c r="U27" s="161"/>
      <c r="V27" s="162"/>
      <c r="W27" s="162"/>
      <c r="X27" s="161"/>
      <c r="Y27" s="161"/>
      <c r="Z27" s="161"/>
      <c r="AA27" s="161"/>
      <c r="AB27" s="142" t="s">
        <v>1161</v>
      </c>
      <c r="AC27" s="134" t="s">
        <v>1169</v>
      </c>
      <c r="AD27" s="528"/>
      <c r="AE27" s="741"/>
      <c r="AF27" s="741"/>
      <c r="AG27" s="741"/>
      <c r="AH27" s="741"/>
      <c r="AI27" s="741"/>
      <c r="AJ27" s="741"/>
      <c r="AK27" s="741"/>
    </row>
    <row r="28" spans="1:37" ht="66.599999999999994" customHeight="1" x14ac:dyDescent="0.3">
      <c r="A28" s="770"/>
      <c r="B28" s="770"/>
      <c r="C28" s="770"/>
      <c r="D28" s="165"/>
      <c r="E28" s="774"/>
      <c r="F28" s="775"/>
      <c r="G28" s="780"/>
      <c r="H28" s="780"/>
      <c r="I28" s="779"/>
      <c r="J28" s="779"/>
      <c r="K28" s="779"/>
      <c r="L28" s="779"/>
      <c r="M28" s="117">
        <v>3</v>
      </c>
      <c r="N28" s="85" t="s">
        <v>1381</v>
      </c>
      <c r="O28" s="116" t="s">
        <v>1384</v>
      </c>
      <c r="P28" s="161"/>
      <c r="Q28" s="161"/>
      <c r="R28" s="161"/>
      <c r="S28" s="161"/>
      <c r="T28" s="161"/>
      <c r="U28" s="161"/>
      <c r="V28" s="161"/>
      <c r="W28" s="161"/>
      <c r="X28" s="162"/>
      <c r="Y28" s="162"/>
      <c r="Z28" s="162"/>
      <c r="AA28" s="162"/>
      <c r="AB28" s="142" t="s">
        <v>1161</v>
      </c>
      <c r="AC28" s="134" t="s">
        <v>1169</v>
      </c>
      <c r="AD28" s="529"/>
      <c r="AE28" s="742"/>
      <c r="AF28" s="742"/>
      <c r="AG28" s="742"/>
      <c r="AH28" s="742"/>
      <c r="AI28" s="742"/>
      <c r="AJ28" s="742"/>
      <c r="AK28" s="742"/>
    </row>
    <row r="29" spans="1:37" ht="66.599999999999994" customHeight="1" x14ac:dyDescent="0.3">
      <c r="A29" s="770"/>
      <c r="B29" s="770"/>
      <c r="C29" s="770"/>
      <c r="D29" s="165"/>
      <c r="E29" s="774" t="s">
        <v>1386</v>
      </c>
      <c r="F29" s="775" t="s">
        <v>1387</v>
      </c>
      <c r="G29" s="777">
        <v>0</v>
      </c>
      <c r="H29" s="777">
        <v>1</v>
      </c>
      <c r="I29" s="777"/>
      <c r="J29" s="777">
        <v>0.5</v>
      </c>
      <c r="K29" s="777">
        <v>1</v>
      </c>
      <c r="L29" s="777"/>
      <c r="M29" s="117">
        <v>1</v>
      </c>
      <c r="N29" s="85" t="s">
        <v>1388</v>
      </c>
      <c r="O29" s="101" t="s">
        <v>1175</v>
      </c>
      <c r="P29" s="161"/>
      <c r="Q29" s="161"/>
      <c r="R29" s="161"/>
      <c r="S29" s="162"/>
      <c r="T29" s="162"/>
      <c r="U29" s="161"/>
      <c r="V29" s="87"/>
      <c r="W29" s="87"/>
      <c r="X29" s="87"/>
      <c r="Y29" s="87"/>
      <c r="Z29" s="87"/>
      <c r="AA29" s="87"/>
      <c r="AB29" s="142" t="s">
        <v>1161</v>
      </c>
      <c r="AC29" s="130" t="s">
        <v>1176</v>
      </c>
      <c r="AD29" s="781" t="s">
        <v>1416</v>
      </c>
      <c r="AE29" s="740"/>
      <c r="AF29" s="740"/>
      <c r="AG29" s="740"/>
      <c r="AH29" s="740"/>
      <c r="AI29" s="740"/>
      <c r="AJ29" s="740"/>
      <c r="AK29" s="740"/>
    </row>
    <row r="30" spans="1:37" ht="66.599999999999994" customHeight="1" x14ac:dyDescent="0.3">
      <c r="A30" s="770"/>
      <c r="B30" s="770"/>
      <c r="C30" s="770"/>
      <c r="D30" s="165"/>
      <c r="E30" s="774"/>
      <c r="F30" s="775"/>
      <c r="G30" s="777"/>
      <c r="H30" s="777"/>
      <c r="I30" s="777"/>
      <c r="J30" s="777"/>
      <c r="K30" s="777"/>
      <c r="L30" s="777"/>
      <c r="M30" s="117">
        <v>2</v>
      </c>
      <c r="N30" s="85" t="s">
        <v>1389</v>
      </c>
      <c r="O30" s="116" t="s">
        <v>1177</v>
      </c>
      <c r="P30" s="161"/>
      <c r="Q30" s="161"/>
      <c r="R30" s="161"/>
      <c r="S30" s="161"/>
      <c r="T30" s="161"/>
      <c r="U30" s="162"/>
      <c r="V30" s="162"/>
      <c r="W30" s="161"/>
      <c r="X30" s="161"/>
      <c r="Y30" s="161"/>
      <c r="Z30" s="161"/>
      <c r="AA30" s="161"/>
      <c r="AB30" s="142" t="s">
        <v>1161</v>
      </c>
      <c r="AC30" s="130" t="s">
        <v>1176</v>
      </c>
      <c r="AD30" s="782"/>
      <c r="AE30" s="741"/>
      <c r="AF30" s="741"/>
      <c r="AG30" s="741"/>
      <c r="AH30" s="741"/>
      <c r="AI30" s="741"/>
      <c r="AJ30" s="741"/>
      <c r="AK30" s="741"/>
    </row>
    <row r="31" spans="1:37" ht="64.8" customHeight="1" x14ac:dyDescent="0.3">
      <c r="A31" s="770"/>
      <c r="B31" s="770"/>
      <c r="C31" s="770"/>
      <c r="D31" s="165"/>
      <c r="E31" s="774"/>
      <c r="F31" s="775"/>
      <c r="G31" s="777"/>
      <c r="H31" s="777"/>
      <c r="I31" s="777"/>
      <c r="J31" s="777"/>
      <c r="K31" s="777"/>
      <c r="L31" s="777"/>
      <c r="M31" s="117">
        <v>3</v>
      </c>
      <c r="N31" s="85" t="s">
        <v>1390</v>
      </c>
      <c r="O31" s="116" t="s">
        <v>1178</v>
      </c>
      <c r="P31" s="161"/>
      <c r="Q31" s="161"/>
      <c r="R31" s="161"/>
      <c r="S31" s="161"/>
      <c r="T31" s="161"/>
      <c r="U31" s="161"/>
      <c r="V31" s="161"/>
      <c r="W31" s="162"/>
      <c r="X31" s="161"/>
      <c r="Y31" s="161"/>
      <c r="Z31" s="161"/>
      <c r="AA31" s="161"/>
      <c r="AB31" s="142" t="s">
        <v>1161</v>
      </c>
      <c r="AC31" s="130" t="s">
        <v>1176</v>
      </c>
      <c r="AD31" s="749"/>
      <c r="AE31" s="742"/>
      <c r="AF31" s="742"/>
      <c r="AG31" s="742"/>
      <c r="AH31" s="742"/>
      <c r="AI31" s="742"/>
      <c r="AJ31" s="742"/>
      <c r="AK31" s="742"/>
    </row>
    <row r="32" spans="1:37" ht="64.8" customHeight="1" x14ac:dyDescent="0.3">
      <c r="A32" s="770"/>
      <c r="B32" s="770"/>
      <c r="C32" s="770"/>
      <c r="D32" s="165"/>
      <c r="E32" s="774" t="s">
        <v>1395</v>
      </c>
      <c r="F32" s="775" t="s">
        <v>1391</v>
      </c>
      <c r="G32" s="777">
        <v>0</v>
      </c>
      <c r="H32" s="777">
        <v>1</v>
      </c>
      <c r="I32" s="777">
        <v>0.5</v>
      </c>
      <c r="J32" s="777">
        <v>1</v>
      </c>
      <c r="K32" s="777"/>
      <c r="L32" s="777"/>
      <c r="M32" s="117">
        <v>1</v>
      </c>
      <c r="N32" s="85" t="s">
        <v>1392</v>
      </c>
      <c r="O32" s="101" t="s">
        <v>1179</v>
      </c>
      <c r="P32" s="164"/>
      <c r="Q32" s="162"/>
      <c r="R32" s="162"/>
      <c r="S32" s="161"/>
      <c r="T32" s="161"/>
      <c r="U32" s="161"/>
      <c r="V32" s="87"/>
      <c r="W32" s="87"/>
      <c r="X32" s="87"/>
      <c r="Y32" s="87"/>
      <c r="Z32" s="87"/>
      <c r="AA32" s="87"/>
      <c r="AB32" s="142" t="s">
        <v>1161</v>
      </c>
      <c r="AC32" s="130" t="s">
        <v>1176</v>
      </c>
      <c r="AD32" s="527" t="s">
        <v>1412</v>
      </c>
      <c r="AE32" s="740"/>
      <c r="AF32" s="740"/>
      <c r="AG32" s="740"/>
      <c r="AH32" s="740"/>
      <c r="AI32" s="740"/>
      <c r="AJ32" s="740"/>
      <c r="AK32" s="740"/>
    </row>
    <row r="33" spans="1:37" ht="64.8" customHeight="1" x14ac:dyDescent="0.3">
      <c r="A33" s="770"/>
      <c r="B33" s="770"/>
      <c r="C33" s="770"/>
      <c r="D33" s="165"/>
      <c r="E33" s="774"/>
      <c r="F33" s="775"/>
      <c r="G33" s="777"/>
      <c r="H33" s="777"/>
      <c r="I33" s="777"/>
      <c r="J33" s="777"/>
      <c r="K33" s="777"/>
      <c r="L33" s="777"/>
      <c r="M33" s="117">
        <v>2</v>
      </c>
      <c r="N33" s="85" t="s">
        <v>1393</v>
      </c>
      <c r="O33" s="116" t="s">
        <v>1180</v>
      </c>
      <c r="P33" s="161"/>
      <c r="Q33" s="161"/>
      <c r="R33" s="162"/>
      <c r="S33" s="162"/>
      <c r="T33" s="161"/>
      <c r="U33" s="161"/>
      <c r="V33" s="161"/>
      <c r="W33" s="161"/>
      <c r="X33" s="161"/>
      <c r="Y33" s="161"/>
      <c r="Z33" s="161"/>
      <c r="AA33" s="161"/>
      <c r="AB33" s="142" t="s">
        <v>1161</v>
      </c>
      <c r="AC33" s="130" t="s">
        <v>1176</v>
      </c>
      <c r="AD33" s="528"/>
      <c r="AE33" s="741"/>
      <c r="AF33" s="741"/>
      <c r="AG33" s="741"/>
      <c r="AH33" s="741"/>
      <c r="AI33" s="741"/>
      <c r="AJ33" s="741"/>
      <c r="AK33" s="741"/>
    </row>
    <row r="34" spans="1:37" ht="64.8" customHeight="1" x14ac:dyDescent="0.3">
      <c r="A34" s="770"/>
      <c r="B34" s="770"/>
      <c r="C34" s="770"/>
      <c r="D34" s="165"/>
      <c r="E34" s="774"/>
      <c r="F34" s="775"/>
      <c r="G34" s="777"/>
      <c r="H34" s="777"/>
      <c r="I34" s="777"/>
      <c r="J34" s="777"/>
      <c r="K34" s="777"/>
      <c r="L34" s="777"/>
      <c r="M34" s="117">
        <v>3</v>
      </c>
      <c r="N34" s="85" t="s">
        <v>1394</v>
      </c>
      <c r="O34" s="116" t="s">
        <v>1181</v>
      </c>
      <c r="P34" s="161"/>
      <c r="Q34" s="161"/>
      <c r="R34" s="161"/>
      <c r="S34" s="162"/>
      <c r="T34" s="162"/>
      <c r="U34" s="161"/>
      <c r="V34" s="161"/>
      <c r="W34" s="161"/>
      <c r="X34" s="161"/>
      <c r="Y34" s="161"/>
      <c r="Z34" s="161"/>
      <c r="AA34" s="161"/>
      <c r="AB34" s="142" t="s">
        <v>1161</v>
      </c>
      <c r="AC34" s="130" t="s">
        <v>1176</v>
      </c>
      <c r="AD34" s="529"/>
      <c r="AE34" s="742"/>
      <c r="AF34" s="742"/>
      <c r="AG34" s="742"/>
      <c r="AH34" s="742"/>
      <c r="AI34" s="742"/>
      <c r="AJ34" s="742"/>
      <c r="AK34" s="742"/>
    </row>
    <row r="35" spans="1:37" ht="64.8" customHeight="1" x14ac:dyDescent="0.3">
      <c r="A35" s="770"/>
      <c r="B35" s="770"/>
      <c r="C35" s="770"/>
      <c r="D35" s="165"/>
      <c r="E35" s="774" t="s">
        <v>1182</v>
      </c>
      <c r="F35" s="775" t="s">
        <v>1396</v>
      </c>
      <c r="G35" s="777">
        <v>0</v>
      </c>
      <c r="H35" s="777">
        <v>1</v>
      </c>
      <c r="I35" s="777">
        <v>0</v>
      </c>
      <c r="J35" s="777">
        <v>0.25</v>
      </c>
      <c r="K35" s="777">
        <v>0.75</v>
      </c>
      <c r="L35" s="777">
        <v>1</v>
      </c>
      <c r="M35" s="117">
        <v>1</v>
      </c>
      <c r="N35" s="85" t="s">
        <v>1397</v>
      </c>
      <c r="O35" s="101" t="s">
        <v>1401</v>
      </c>
      <c r="P35" s="161"/>
      <c r="Q35" s="161"/>
      <c r="R35" s="161"/>
      <c r="S35" s="161"/>
      <c r="T35" s="162"/>
      <c r="U35" s="162"/>
      <c r="V35" s="87"/>
      <c r="W35" s="87"/>
      <c r="X35" s="87"/>
      <c r="Y35" s="87"/>
      <c r="Z35" s="87"/>
      <c r="AA35" s="87"/>
      <c r="AB35" s="142" t="s">
        <v>1161</v>
      </c>
      <c r="AC35" s="130" t="s">
        <v>1183</v>
      </c>
      <c r="AD35" s="781" t="s">
        <v>1413</v>
      </c>
      <c r="AE35" s="740"/>
      <c r="AF35" s="740"/>
      <c r="AG35" s="740"/>
      <c r="AH35" s="740"/>
      <c r="AI35" s="740"/>
      <c r="AJ35" s="740"/>
      <c r="AK35" s="740"/>
    </row>
    <row r="36" spans="1:37" ht="64.8" customHeight="1" x14ac:dyDescent="0.3">
      <c r="A36" s="770"/>
      <c r="B36" s="770"/>
      <c r="C36" s="770"/>
      <c r="D36" s="165"/>
      <c r="E36" s="774"/>
      <c r="F36" s="775"/>
      <c r="G36" s="777"/>
      <c r="H36" s="777"/>
      <c r="I36" s="777"/>
      <c r="J36" s="777"/>
      <c r="K36" s="777"/>
      <c r="L36" s="777"/>
      <c r="M36" s="117">
        <v>2</v>
      </c>
      <c r="N36" s="85" t="s">
        <v>1398</v>
      </c>
      <c r="O36" s="116" t="s">
        <v>1402</v>
      </c>
      <c r="P36" s="161"/>
      <c r="Q36" s="161"/>
      <c r="R36" s="161"/>
      <c r="S36" s="161"/>
      <c r="T36" s="161"/>
      <c r="U36" s="161"/>
      <c r="V36" s="162"/>
      <c r="W36" s="162"/>
      <c r="X36" s="162"/>
      <c r="Y36" s="161"/>
      <c r="Z36" s="161"/>
      <c r="AA36" s="161"/>
      <c r="AB36" s="142" t="s">
        <v>1161</v>
      </c>
      <c r="AC36" s="130" t="s">
        <v>1183</v>
      </c>
      <c r="AD36" s="782"/>
      <c r="AE36" s="741"/>
      <c r="AF36" s="741"/>
      <c r="AG36" s="741"/>
      <c r="AH36" s="741"/>
      <c r="AI36" s="741"/>
      <c r="AJ36" s="741"/>
      <c r="AK36" s="741"/>
    </row>
    <row r="37" spans="1:37" ht="64.8" customHeight="1" x14ac:dyDescent="0.3">
      <c r="A37" s="770"/>
      <c r="B37" s="770"/>
      <c r="C37" s="770"/>
      <c r="D37" s="165"/>
      <c r="E37" s="774"/>
      <c r="F37" s="775"/>
      <c r="G37" s="777"/>
      <c r="H37" s="777"/>
      <c r="I37" s="777"/>
      <c r="J37" s="777"/>
      <c r="K37" s="777"/>
      <c r="L37" s="777"/>
      <c r="M37" s="117">
        <v>3</v>
      </c>
      <c r="N37" s="85" t="s">
        <v>1399</v>
      </c>
      <c r="O37" s="116" t="s">
        <v>1184</v>
      </c>
      <c r="P37" s="161"/>
      <c r="Q37" s="161"/>
      <c r="R37" s="161"/>
      <c r="S37" s="161"/>
      <c r="T37" s="161"/>
      <c r="U37" s="161"/>
      <c r="V37" s="161"/>
      <c r="W37" s="161"/>
      <c r="X37" s="161"/>
      <c r="Y37" s="162"/>
      <c r="Z37" s="162"/>
      <c r="AA37" s="161"/>
      <c r="AB37" s="142" t="s">
        <v>1161</v>
      </c>
      <c r="AC37" s="130" t="s">
        <v>1183</v>
      </c>
      <c r="AD37" s="749"/>
      <c r="AE37" s="742"/>
      <c r="AF37" s="742"/>
      <c r="AG37" s="742"/>
      <c r="AH37" s="742"/>
      <c r="AI37" s="742"/>
      <c r="AJ37" s="742"/>
      <c r="AK37" s="742"/>
    </row>
    <row r="38" spans="1:37" ht="64.8" customHeight="1" x14ac:dyDescent="0.3">
      <c r="A38" s="770"/>
      <c r="B38" s="770"/>
      <c r="C38" s="770"/>
      <c r="D38" s="165"/>
      <c r="E38" s="774" t="s">
        <v>1185</v>
      </c>
      <c r="F38" s="775" t="s">
        <v>1400</v>
      </c>
      <c r="G38" s="777">
        <v>0</v>
      </c>
      <c r="H38" s="777">
        <v>1</v>
      </c>
      <c r="I38" s="777"/>
      <c r="J38" s="777">
        <v>0.25</v>
      </c>
      <c r="K38" s="777">
        <v>0.5</v>
      </c>
      <c r="L38" s="777">
        <v>1</v>
      </c>
      <c r="M38" s="117">
        <v>1</v>
      </c>
      <c r="N38" s="85" t="s">
        <v>1403</v>
      </c>
      <c r="O38" s="101" t="s">
        <v>1186</v>
      </c>
      <c r="P38" s="161"/>
      <c r="Q38" s="161"/>
      <c r="R38" s="161"/>
      <c r="S38" s="162"/>
      <c r="T38" s="162"/>
      <c r="U38" s="162"/>
      <c r="V38" s="87"/>
      <c r="W38" s="87"/>
      <c r="X38" s="87"/>
      <c r="Y38" s="87"/>
      <c r="Z38" s="87"/>
      <c r="AA38" s="87"/>
      <c r="AB38" s="142" t="s">
        <v>1161</v>
      </c>
      <c r="AC38" s="130" t="s">
        <v>1183</v>
      </c>
      <c r="AD38" s="781" t="s">
        <v>1413</v>
      </c>
      <c r="AE38" s="740"/>
      <c r="AF38" s="740"/>
      <c r="AG38" s="740"/>
      <c r="AH38" s="740"/>
      <c r="AI38" s="740"/>
      <c r="AJ38" s="740"/>
      <c r="AK38" s="740"/>
    </row>
    <row r="39" spans="1:37" ht="64.8" customHeight="1" x14ac:dyDescent="0.3">
      <c r="A39" s="770"/>
      <c r="B39" s="770"/>
      <c r="C39" s="770"/>
      <c r="D39" s="165"/>
      <c r="E39" s="774"/>
      <c r="F39" s="775"/>
      <c r="G39" s="777"/>
      <c r="H39" s="777"/>
      <c r="I39" s="777"/>
      <c r="J39" s="777"/>
      <c r="K39" s="777"/>
      <c r="L39" s="777"/>
      <c r="M39" s="117">
        <v>2</v>
      </c>
      <c r="N39" s="85" t="s">
        <v>1404</v>
      </c>
      <c r="O39" s="116" t="s">
        <v>1187</v>
      </c>
      <c r="P39" s="161"/>
      <c r="Q39" s="161"/>
      <c r="R39" s="161"/>
      <c r="S39" s="161"/>
      <c r="T39" s="161"/>
      <c r="U39" s="161"/>
      <c r="V39" s="162"/>
      <c r="W39" s="162"/>
      <c r="X39" s="162"/>
      <c r="Y39" s="161"/>
      <c r="Z39" s="161"/>
      <c r="AA39" s="161"/>
      <c r="AB39" s="142" t="s">
        <v>1161</v>
      </c>
      <c r="AC39" s="130" t="s">
        <v>1183</v>
      </c>
      <c r="AD39" s="782"/>
      <c r="AE39" s="741"/>
      <c r="AF39" s="741"/>
      <c r="AG39" s="741"/>
      <c r="AH39" s="741"/>
      <c r="AI39" s="741"/>
      <c r="AJ39" s="741"/>
      <c r="AK39" s="741"/>
    </row>
    <row r="40" spans="1:37" ht="66.599999999999994" customHeight="1" x14ac:dyDescent="0.3">
      <c r="A40" s="770"/>
      <c r="B40" s="770"/>
      <c r="C40" s="770"/>
      <c r="D40" s="165"/>
      <c r="E40" s="774"/>
      <c r="F40" s="775"/>
      <c r="G40" s="777"/>
      <c r="H40" s="777"/>
      <c r="I40" s="777"/>
      <c r="J40" s="777"/>
      <c r="K40" s="777"/>
      <c r="L40" s="777"/>
      <c r="M40" s="117">
        <v>3</v>
      </c>
      <c r="N40" s="85" t="s">
        <v>1405</v>
      </c>
      <c r="O40" s="116" t="s">
        <v>1406</v>
      </c>
      <c r="P40" s="161"/>
      <c r="Q40" s="161"/>
      <c r="R40" s="161"/>
      <c r="S40" s="161"/>
      <c r="T40" s="161"/>
      <c r="U40" s="161"/>
      <c r="V40" s="161"/>
      <c r="W40" s="161"/>
      <c r="X40" s="161"/>
      <c r="Y40" s="162"/>
      <c r="Z40" s="162"/>
      <c r="AA40" s="162"/>
      <c r="AB40" s="142" t="s">
        <v>1161</v>
      </c>
      <c r="AC40" s="130" t="s">
        <v>1183</v>
      </c>
      <c r="AD40" s="749"/>
      <c r="AE40" s="742"/>
      <c r="AF40" s="742"/>
      <c r="AG40" s="742"/>
      <c r="AH40" s="742"/>
      <c r="AI40" s="742"/>
      <c r="AJ40" s="742"/>
      <c r="AK40" s="742"/>
    </row>
    <row r="41" spans="1:37" ht="66.599999999999994" customHeight="1" x14ac:dyDescent="0.3">
      <c r="A41" s="770"/>
      <c r="B41" s="770"/>
      <c r="C41" s="770"/>
      <c r="D41" s="165"/>
      <c r="E41" s="774" t="s">
        <v>1407</v>
      </c>
      <c r="F41" s="775" t="s">
        <v>1411</v>
      </c>
      <c r="G41" s="780">
        <v>0</v>
      </c>
      <c r="H41" s="780">
        <v>1</v>
      </c>
      <c r="I41" s="779"/>
      <c r="J41" s="779"/>
      <c r="K41" s="779">
        <v>1</v>
      </c>
      <c r="L41" s="779"/>
      <c r="M41" s="117">
        <v>1</v>
      </c>
      <c r="N41" s="85" t="s">
        <v>1408</v>
      </c>
      <c r="O41" s="101" t="s">
        <v>1188</v>
      </c>
      <c r="P41" s="161"/>
      <c r="Q41" s="161"/>
      <c r="R41" s="161"/>
      <c r="S41" s="161"/>
      <c r="T41" s="162"/>
      <c r="U41" s="162"/>
      <c r="V41" s="87"/>
      <c r="W41" s="87"/>
      <c r="X41" s="87"/>
      <c r="Y41" s="87"/>
      <c r="Z41" s="87"/>
      <c r="AA41" s="87"/>
      <c r="AB41" s="142" t="s">
        <v>1161</v>
      </c>
      <c r="AC41" s="130" t="s">
        <v>1183</v>
      </c>
      <c r="AD41" s="781" t="s">
        <v>1415</v>
      </c>
      <c r="AE41" s="740"/>
      <c r="AF41" s="740"/>
      <c r="AG41" s="740"/>
      <c r="AH41" s="740"/>
      <c r="AI41" s="740"/>
      <c r="AJ41" s="740"/>
      <c r="AK41" s="740"/>
    </row>
    <row r="42" spans="1:37" ht="66.599999999999994" customHeight="1" x14ac:dyDescent="0.3">
      <c r="A42" s="770"/>
      <c r="B42" s="770"/>
      <c r="C42" s="770"/>
      <c r="D42" s="165"/>
      <c r="E42" s="774"/>
      <c r="F42" s="775"/>
      <c r="G42" s="780"/>
      <c r="H42" s="780"/>
      <c r="I42" s="779"/>
      <c r="J42" s="779"/>
      <c r="K42" s="779"/>
      <c r="L42" s="779"/>
      <c r="M42" s="117">
        <v>2</v>
      </c>
      <c r="N42" s="85" t="s">
        <v>1409</v>
      </c>
      <c r="O42" s="116" t="s">
        <v>1189</v>
      </c>
      <c r="P42" s="161"/>
      <c r="Q42" s="161"/>
      <c r="R42" s="161"/>
      <c r="S42" s="161"/>
      <c r="T42" s="161"/>
      <c r="U42" s="161"/>
      <c r="V42" s="162"/>
      <c r="W42" s="162"/>
      <c r="X42" s="161"/>
      <c r="Y42" s="161"/>
      <c r="Z42" s="161"/>
      <c r="AA42" s="161"/>
      <c r="AB42" s="142" t="s">
        <v>1161</v>
      </c>
      <c r="AC42" s="130" t="s">
        <v>1183</v>
      </c>
      <c r="AD42" s="782"/>
      <c r="AE42" s="741"/>
      <c r="AF42" s="741"/>
      <c r="AG42" s="741"/>
      <c r="AH42" s="741"/>
      <c r="AI42" s="741"/>
      <c r="AJ42" s="741"/>
      <c r="AK42" s="741"/>
    </row>
    <row r="43" spans="1:37" ht="66.599999999999994" customHeight="1" x14ac:dyDescent="0.3">
      <c r="A43" s="770"/>
      <c r="B43" s="770"/>
      <c r="C43" s="770"/>
      <c r="D43" s="165"/>
      <c r="E43" s="774"/>
      <c r="F43" s="775"/>
      <c r="G43" s="780"/>
      <c r="H43" s="780"/>
      <c r="I43" s="779"/>
      <c r="J43" s="779"/>
      <c r="K43" s="779"/>
      <c r="L43" s="779"/>
      <c r="M43" s="117">
        <v>3</v>
      </c>
      <c r="N43" s="85" t="s">
        <v>1410</v>
      </c>
      <c r="O43" s="116" t="s">
        <v>1190</v>
      </c>
      <c r="P43" s="161"/>
      <c r="Q43" s="161"/>
      <c r="R43" s="161"/>
      <c r="S43" s="161"/>
      <c r="T43" s="161"/>
      <c r="U43" s="161"/>
      <c r="V43" s="161"/>
      <c r="W43" s="162"/>
      <c r="X43" s="161"/>
      <c r="Y43" s="161"/>
      <c r="Z43" s="161"/>
      <c r="AA43" s="161"/>
      <c r="AB43" s="142" t="s">
        <v>1161</v>
      </c>
      <c r="AC43" s="130" t="s">
        <v>1183</v>
      </c>
      <c r="AD43" s="749"/>
      <c r="AE43" s="742"/>
      <c r="AF43" s="742"/>
      <c r="AG43" s="742"/>
      <c r="AH43" s="742"/>
      <c r="AI43" s="742"/>
      <c r="AJ43" s="742"/>
      <c r="AK43" s="742"/>
    </row>
    <row r="44" spans="1:37" ht="52.8" customHeight="1" x14ac:dyDescent="0.3">
      <c r="A44" s="750" t="s">
        <v>85</v>
      </c>
      <c r="B44" s="750" t="s">
        <v>86</v>
      </c>
      <c r="C44" s="750" t="s">
        <v>87</v>
      </c>
      <c r="E44" s="751" t="s">
        <v>1319</v>
      </c>
      <c r="F44" s="753" t="s">
        <v>1419</v>
      </c>
      <c r="G44" s="755">
        <v>0</v>
      </c>
      <c r="H44" s="747">
        <v>1</v>
      </c>
      <c r="I44" s="747">
        <v>0.25</v>
      </c>
      <c r="J44" s="747">
        <v>0.5</v>
      </c>
      <c r="K44" s="747">
        <v>0.75</v>
      </c>
      <c r="L44" s="747">
        <v>1</v>
      </c>
      <c r="M44" s="166">
        <v>1</v>
      </c>
      <c r="N44" s="167" t="s">
        <v>1417</v>
      </c>
      <c r="O44" s="130" t="s">
        <v>1421</v>
      </c>
      <c r="P44" s="168"/>
      <c r="Q44" s="168"/>
      <c r="R44" s="168"/>
      <c r="S44" s="168"/>
      <c r="T44" s="168"/>
      <c r="U44" s="168"/>
      <c r="V44" s="164"/>
      <c r="W44" s="164"/>
      <c r="X44" s="164"/>
      <c r="Y44" s="164"/>
      <c r="Z44" s="164"/>
      <c r="AA44" s="164"/>
      <c r="AB44" s="740" t="s">
        <v>1420</v>
      </c>
      <c r="AC44" s="522" t="s">
        <v>1183</v>
      </c>
      <c r="AD44" s="527" t="s">
        <v>1530</v>
      </c>
      <c r="AE44" s="740"/>
      <c r="AF44" s="740"/>
      <c r="AG44" s="740"/>
      <c r="AH44" s="740"/>
      <c r="AI44" s="740"/>
      <c r="AJ44" s="740"/>
      <c r="AK44" s="740"/>
    </row>
    <row r="45" spans="1:37" ht="60" customHeight="1" x14ac:dyDescent="0.3">
      <c r="A45" s="750"/>
      <c r="B45" s="750"/>
      <c r="C45" s="750"/>
      <c r="E45" s="752"/>
      <c r="F45" s="754"/>
      <c r="G45" s="756"/>
      <c r="H45" s="748"/>
      <c r="I45" s="748"/>
      <c r="J45" s="748"/>
      <c r="K45" s="748"/>
      <c r="L45" s="748"/>
      <c r="M45" s="166">
        <v>2</v>
      </c>
      <c r="N45" s="167" t="s">
        <v>1418</v>
      </c>
      <c r="O45" s="130" t="s">
        <v>1422</v>
      </c>
      <c r="P45" s="164"/>
      <c r="Q45" s="164"/>
      <c r="R45" s="164"/>
      <c r="S45" s="164"/>
      <c r="T45" s="164"/>
      <c r="U45" s="164"/>
      <c r="V45" s="168"/>
      <c r="W45" s="168"/>
      <c r="X45" s="168"/>
      <c r="Y45" s="168"/>
      <c r="Z45" s="168"/>
      <c r="AA45" s="168"/>
      <c r="AB45" s="742"/>
      <c r="AC45" s="523"/>
      <c r="AD45" s="749"/>
      <c r="AE45" s="742"/>
      <c r="AF45" s="742"/>
      <c r="AG45" s="742"/>
      <c r="AH45" s="742"/>
      <c r="AI45" s="742"/>
      <c r="AJ45" s="742"/>
      <c r="AK45" s="742"/>
    </row>
  </sheetData>
  <mergeCells count="267">
    <mergeCell ref="AD29:AD31"/>
    <mergeCell ref="AD32:AD34"/>
    <mergeCell ref="AD35:AD37"/>
    <mergeCell ref="AD38:AD40"/>
    <mergeCell ref="AD41:AD43"/>
    <mergeCell ref="M4:M6"/>
    <mergeCell ref="AD7:AD9"/>
    <mergeCell ref="AD10:AD11"/>
    <mergeCell ref="AD12:AD13"/>
    <mergeCell ref="AD14:AD16"/>
    <mergeCell ref="AD17:AD19"/>
    <mergeCell ref="AD20:AD22"/>
    <mergeCell ref="AD23:AD25"/>
    <mergeCell ref="AD26:AD28"/>
    <mergeCell ref="P4:AA4"/>
    <mergeCell ref="AB4:AC5"/>
    <mergeCell ref="AD4:AD6"/>
    <mergeCell ref="P5:AA5"/>
    <mergeCell ref="N4:N6"/>
    <mergeCell ref="O4:O6"/>
    <mergeCell ref="K41:K43"/>
    <mergeCell ref="L41:L43"/>
    <mergeCell ref="F41:F43"/>
    <mergeCell ref="G41:G43"/>
    <mergeCell ref="H41:H43"/>
    <mergeCell ref="I41:I43"/>
    <mergeCell ref="J41:J43"/>
    <mergeCell ref="K35:K37"/>
    <mergeCell ref="L35:L37"/>
    <mergeCell ref="F38:F40"/>
    <mergeCell ref="G38:G40"/>
    <mergeCell ref="H38:H40"/>
    <mergeCell ref="I38:I40"/>
    <mergeCell ref="J38:J40"/>
    <mergeCell ref="K38:K40"/>
    <mergeCell ref="L38:L40"/>
    <mergeCell ref="F35:F37"/>
    <mergeCell ref="G35:G37"/>
    <mergeCell ref="H35:H37"/>
    <mergeCell ref="I35:I37"/>
    <mergeCell ref="J35:J37"/>
    <mergeCell ref="K29:K31"/>
    <mergeCell ref="L29:L31"/>
    <mergeCell ref="E32:E34"/>
    <mergeCell ref="F32:F34"/>
    <mergeCell ref="G32:G34"/>
    <mergeCell ref="H32:H34"/>
    <mergeCell ref="I32:I34"/>
    <mergeCell ref="J32:J34"/>
    <mergeCell ref="K32:K34"/>
    <mergeCell ref="L32:L34"/>
    <mergeCell ref="F29:F31"/>
    <mergeCell ref="G29:G31"/>
    <mergeCell ref="H29:H31"/>
    <mergeCell ref="I29:I31"/>
    <mergeCell ref="J29:J31"/>
    <mergeCell ref="K23:K25"/>
    <mergeCell ref="L23:L25"/>
    <mergeCell ref="E26:E28"/>
    <mergeCell ref="F26:F28"/>
    <mergeCell ref="G26:G28"/>
    <mergeCell ref="H26:H28"/>
    <mergeCell ref="I26:I28"/>
    <mergeCell ref="J26:J28"/>
    <mergeCell ref="K26:K28"/>
    <mergeCell ref="L26:L28"/>
    <mergeCell ref="F23:F25"/>
    <mergeCell ref="G23:G25"/>
    <mergeCell ref="H23:H25"/>
    <mergeCell ref="I23:I25"/>
    <mergeCell ref="J23:J25"/>
    <mergeCell ref="K17:K19"/>
    <mergeCell ref="L17:L19"/>
    <mergeCell ref="E20:E22"/>
    <mergeCell ref="F20:F22"/>
    <mergeCell ref="G20:G22"/>
    <mergeCell ref="H20:H22"/>
    <mergeCell ref="I20:I22"/>
    <mergeCell ref="J20:J22"/>
    <mergeCell ref="K20:K22"/>
    <mergeCell ref="L20:L22"/>
    <mergeCell ref="F17:F19"/>
    <mergeCell ref="G17:G19"/>
    <mergeCell ref="H17:H19"/>
    <mergeCell ref="I17:I19"/>
    <mergeCell ref="J17:J19"/>
    <mergeCell ref="K12:K13"/>
    <mergeCell ref="L12:L13"/>
    <mergeCell ref="F12:F13"/>
    <mergeCell ref="G12:G13"/>
    <mergeCell ref="H12:H13"/>
    <mergeCell ref="I12:I13"/>
    <mergeCell ref="J12:J13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F10:F11"/>
    <mergeCell ref="G10:G11"/>
    <mergeCell ref="H10:H11"/>
    <mergeCell ref="I10:I11"/>
    <mergeCell ref="J10:J11"/>
    <mergeCell ref="K10:K11"/>
    <mergeCell ref="L10:L11"/>
    <mergeCell ref="F7:F9"/>
    <mergeCell ref="G7:G9"/>
    <mergeCell ref="H7:H9"/>
    <mergeCell ref="I7:I9"/>
    <mergeCell ref="J7:J9"/>
    <mergeCell ref="AK4:AK6"/>
    <mergeCell ref="AE4:AE6"/>
    <mergeCell ref="AF4:AF6"/>
    <mergeCell ref="AG4:AG6"/>
    <mergeCell ref="AH4:AH6"/>
    <mergeCell ref="AI4:AI6"/>
    <mergeCell ref="AJ4:AJ6"/>
    <mergeCell ref="A7:A43"/>
    <mergeCell ref="B7:B43"/>
    <mergeCell ref="C7:C43"/>
    <mergeCell ref="D7:D9"/>
    <mergeCell ref="E7:E9"/>
    <mergeCell ref="D12:D13"/>
    <mergeCell ref="E12:E13"/>
    <mergeCell ref="E17:E19"/>
    <mergeCell ref="E23:E25"/>
    <mergeCell ref="E29:E31"/>
    <mergeCell ref="E35:E37"/>
    <mergeCell ref="E41:E43"/>
    <mergeCell ref="E38:E40"/>
    <mergeCell ref="K7:K9"/>
    <mergeCell ref="L7:L9"/>
    <mergeCell ref="D10:D11"/>
    <mergeCell ref="E10:E11"/>
    <mergeCell ref="A4:A6"/>
    <mergeCell ref="B4:B6"/>
    <mergeCell ref="C4:C6"/>
    <mergeCell ref="D4:D6"/>
    <mergeCell ref="E4:E6"/>
    <mergeCell ref="F4:F6"/>
    <mergeCell ref="G4:G6"/>
    <mergeCell ref="H4:H6"/>
    <mergeCell ref="I4:L5"/>
    <mergeCell ref="K44:K45"/>
    <mergeCell ref="L44:L45"/>
    <mergeCell ref="AB44:AB45"/>
    <mergeCell ref="AD44:AD45"/>
    <mergeCell ref="AC44:AC45"/>
    <mergeCell ref="A44:A45"/>
    <mergeCell ref="B44:B45"/>
    <mergeCell ref="C44:C45"/>
    <mergeCell ref="E44:E45"/>
    <mergeCell ref="F44:F45"/>
    <mergeCell ref="G44:G45"/>
    <mergeCell ref="H44:H45"/>
    <mergeCell ref="I44:I45"/>
    <mergeCell ref="J44:J45"/>
    <mergeCell ref="AE7:AE9"/>
    <mergeCell ref="AF7:AF9"/>
    <mergeCell ref="AG7:AG9"/>
    <mergeCell ref="AH7:AH9"/>
    <mergeCell ref="AI7:AI9"/>
    <mergeCell ref="AJ7:AJ9"/>
    <mergeCell ref="AK7:AK9"/>
    <mergeCell ref="AE10:AE11"/>
    <mergeCell ref="AF10:AF11"/>
    <mergeCell ref="AG10:AG11"/>
    <mergeCell ref="AH10:AH11"/>
    <mergeCell ref="AI10:AI11"/>
    <mergeCell ref="AJ10:AJ11"/>
    <mergeCell ref="AK10:AK11"/>
    <mergeCell ref="AE12:AE13"/>
    <mergeCell ref="AF12:AF13"/>
    <mergeCell ref="AG12:AG13"/>
    <mergeCell ref="AH12:AH13"/>
    <mergeCell ref="AI12:AI13"/>
    <mergeCell ref="AJ12:AJ13"/>
    <mergeCell ref="AK12:AK13"/>
    <mergeCell ref="AE14:AE16"/>
    <mergeCell ref="AF14:AF16"/>
    <mergeCell ref="AG14:AG16"/>
    <mergeCell ref="AH14:AH16"/>
    <mergeCell ref="AI14:AI16"/>
    <mergeCell ref="AJ14:AJ16"/>
    <mergeCell ref="AK14:AK16"/>
    <mergeCell ref="AE17:AE19"/>
    <mergeCell ref="AF17:AF19"/>
    <mergeCell ref="AG17:AG19"/>
    <mergeCell ref="AH17:AH19"/>
    <mergeCell ref="AI17:AI19"/>
    <mergeCell ref="AJ17:AJ19"/>
    <mergeCell ref="AK17:AK19"/>
    <mergeCell ref="AE20:AE22"/>
    <mergeCell ref="AF20:AF22"/>
    <mergeCell ref="AG20:AG22"/>
    <mergeCell ref="AH20:AH22"/>
    <mergeCell ref="AI20:AI22"/>
    <mergeCell ref="AJ20:AJ22"/>
    <mergeCell ref="AK20:AK22"/>
    <mergeCell ref="AF23:AF25"/>
    <mergeCell ref="AG23:AG25"/>
    <mergeCell ref="AH23:AH25"/>
    <mergeCell ref="AI23:AI25"/>
    <mergeCell ref="AJ23:AJ25"/>
    <mergeCell ref="AK23:AK25"/>
    <mergeCell ref="AE26:AE28"/>
    <mergeCell ref="AF26:AF28"/>
    <mergeCell ref="AG26:AG28"/>
    <mergeCell ref="AH26:AH28"/>
    <mergeCell ref="AI26:AI28"/>
    <mergeCell ref="AJ26:AJ28"/>
    <mergeCell ref="AK26:AK28"/>
    <mergeCell ref="AJ29:AJ31"/>
    <mergeCell ref="AK29:AK31"/>
    <mergeCell ref="AE32:AE34"/>
    <mergeCell ref="AF32:AF34"/>
    <mergeCell ref="AG32:AG34"/>
    <mergeCell ref="AH32:AH34"/>
    <mergeCell ref="AI32:AI34"/>
    <mergeCell ref="AJ32:AJ34"/>
    <mergeCell ref="AK32:AK34"/>
    <mergeCell ref="AJ35:AJ37"/>
    <mergeCell ref="AK35:AK37"/>
    <mergeCell ref="AE38:AE40"/>
    <mergeCell ref="AF38:AF40"/>
    <mergeCell ref="AG38:AG40"/>
    <mergeCell ref="AH38:AH40"/>
    <mergeCell ref="AI38:AI40"/>
    <mergeCell ref="AJ38:AJ40"/>
    <mergeCell ref="AK38:AK40"/>
    <mergeCell ref="AJ41:AJ43"/>
    <mergeCell ref="AK41:AK43"/>
    <mergeCell ref="AE44:AE45"/>
    <mergeCell ref="AF44:AF45"/>
    <mergeCell ref="AG44:AG45"/>
    <mergeCell ref="AH44:AH45"/>
    <mergeCell ref="AI44:AI45"/>
    <mergeCell ref="AJ44:AJ45"/>
    <mergeCell ref="AK44:AK45"/>
    <mergeCell ref="AF1:AG1"/>
    <mergeCell ref="AH1:AI1"/>
    <mergeCell ref="AF2:AG2"/>
    <mergeCell ref="AH2:AI2"/>
    <mergeCell ref="AF3:AG3"/>
    <mergeCell ref="AH3:AI3"/>
    <mergeCell ref="A1:AE2"/>
    <mergeCell ref="A3:AE3"/>
    <mergeCell ref="AE41:AE43"/>
    <mergeCell ref="AF41:AF43"/>
    <mergeCell ref="AG41:AG43"/>
    <mergeCell ref="AH41:AH43"/>
    <mergeCell ref="AI41:AI43"/>
    <mergeCell ref="AE35:AE37"/>
    <mergeCell ref="AF35:AF37"/>
    <mergeCell ref="AG35:AG37"/>
    <mergeCell ref="AH35:AH37"/>
    <mergeCell ref="AI35:AI37"/>
    <mergeCell ref="AE29:AE31"/>
    <mergeCell ref="AF29:AF31"/>
    <mergeCell ref="AG29:AG31"/>
    <mergeCell ref="AH29:AH31"/>
    <mergeCell ref="AI29:AI31"/>
    <mergeCell ref="AE23:AE25"/>
  </mergeCells>
  <dataValidations count="1">
    <dataValidation type="list" allowBlank="1" showInputMessage="1" showErrorMessage="1" sqref="D7 D17:D18 AE7:AK7 AE10:AK10 AE12:AK12 AE14:AK14 AE17:AK17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38"/>
  <sheetViews>
    <sheetView showGridLines="0" zoomScale="70" zoomScaleNormal="70" workbookViewId="0">
      <selection activeCell="N11" sqref="N11"/>
    </sheetView>
  </sheetViews>
  <sheetFormatPr baseColWidth="10" defaultColWidth="11.44140625" defaultRowHeight="14.4" x14ac:dyDescent="0.3"/>
  <cols>
    <col min="1" max="1" width="21.44140625" style="119" customWidth="1"/>
    <col min="2" max="2" width="22.6640625" style="119" customWidth="1"/>
    <col min="3" max="3" width="17.109375" style="119" customWidth="1"/>
    <col min="4" max="4" width="15.109375" style="119" hidden="1" customWidth="1"/>
    <col min="5" max="5" width="24" style="97" customWidth="1"/>
    <col min="6" max="6" width="19.5546875" style="119" customWidth="1"/>
    <col min="7" max="7" width="11.44140625" style="119"/>
    <col min="8" max="8" width="13.21875" style="119" customWidth="1"/>
    <col min="9" max="12" width="7.44140625" style="119" customWidth="1"/>
    <col min="13" max="13" width="10.6640625" style="152" customWidth="1"/>
    <col min="14" max="14" width="43.5546875" style="119" customWidth="1"/>
    <col min="15" max="15" width="21.109375" style="119" customWidth="1"/>
    <col min="16" max="27" width="4.88671875" style="119" customWidth="1"/>
    <col min="28" max="28" width="12.44140625" style="119" customWidth="1"/>
    <col min="29" max="29" width="16.88671875" style="119" customWidth="1"/>
    <col min="30" max="30" width="23.44140625" style="152" customWidth="1"/>
    <col min="31" max="31" width="19.5546875" style="119" customWidth="1"/>
    <col min="32" max="32" width="15.88671875" style="119" customWidth="1"/>
    <col min="33" max="33" width="16.88671875" style="119" customWidth="1"/>
    <col min="34" max="34" width="11.44140625" style="119"/>
    <col min="35" max="35" width="34.5546875" style="119" customWidth="1"/>
    <col min="36" max="36" width="18" style="119" customWidth="1"/>
    <col min="37" max="37" width="20.77734375" style="119" customWidth="1"/>
    <col min="38" max="16384" width="11.44140625" style="119"/>
  </cols>
  <sheetData>
    <row r="1" spans="1:42" ht="21" customHeight="1" x14ac:dyDescent="0.3">
      <c r="A1" s="734" t="s">
        <v>351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5"/>
      <c r="AD1" s="735"/>
      <c r="AE1" s="736"/>
      <c r="AF1" s="672" t="s">
        <v>1594</v>
      </c>
      <c r="AG1" s="672"/>
      <c r="AH1" s="673" t="s">
        <v>1595</v>
      </c>
      <c r="AI1" s="673"/>
      <c r="AJ1" s="232" t="s">
        <v>1596</v>
      </c>
      <c r="AK1" s="233">
        <v>45970</v>
      </c>
      <c r="AL1" s="118"/>
      <c r="AM1" s="118"/>
      <c r="AN1" s="118"/>
      <c r="AO1" s="118"/>
      <c r="AP1" s="118"/>
    </row>
    <row r="2" spans="1:42" ht="28.2" customHeight="1" x14ac:dyDescent="0.3">
      <c r="A2" s="734"/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6"/>
      <c r="AF2" s="672" t="s">
        <v>1597</v>
      </c>
      <c r="AG2" s="672"/>
      <c r="AH2" s="673" t="s">
        <v>1598</v>
      </c>
      <c r="AI2" s="673"/>
      <c r="AJ2" s="231" t="s">
        <v>1599</v>
      </c>
      <c r="AK2" s="234">
        <v>1</v>
      </c>
      <c r="AL2" s="118"/>
      <c r="AM2" s="118"/>
      <c r="AN2" s="118"/>
      <c r="AO2" s="118"/>
      <c r="AP2" s="118"/>
    </row>
    <row r="3" spans="1:42" ht="20.399999999999999" customHeight="1" thickBot="1" x14ac:dyDescent="0.35">
      <c r="A3" s="737" t="s">
        <v>352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9"/>
      <c r="AF3" s="672" t="s">
        <v>1600</v>
      </c>
      <c r="AG3" s="672"/>
      <c r="AH3" s="686" t="s">
        <v>1601</v>
      </c>
      <c r="AI3" s="686"/>
      <c r="AJ3" s="235" t="s">
        <v>1602</v>
      </c>
      <c r="AK3" s="236">
        <v>45917</v>
      </c>
      <c r="AL3" s="118"/>
      <c r="AM3" s="118"/>
      <c r="AN3" s="118"/>
      <c r="AO3" s="118"/>
      <c r="AP3" s="118"/>
    </row>
    <row r="4" spans="1:42" ht="24" customHeight="1" thickBot="1" x14ac:dyDescent="0.35">
      <c r="A4" s="757" t="s">
        <v>353</v>
      </c>
      <c r="B4" s="757" t="s">
        <v>354</v>
      </c>
      <c r="C4" s="757" t="s">
        <v>355</v>
      </c>
      <c r="D4" s="760" t="s">
        <v>356</v>
      </c>
      <c r="E4" s="763" t="s">
        <v>357</v>
      </c>
      <c r="F4" s="763" t="s">
        <v>358</v>
      </c>
      <c r="G4" s="763" t="s">
        <v>359</v>
      </c>
      <c r="H4" s="763" t="s">
        <v>360</v>
      </c>
      <c r="I4" s="666" t="s">
        <v>361</v>
      </c>
      <c r="J4" s="667"/>
      <c r="K4" s="667"/>
      <c r="L4" s="668"/>
      <c r="M4" s="680" t="s">
        <v>362</v>
      </c>
      <c r="N4" s="656" t="s">
        <v>363</v>
      </c>
      <c r="O4" s="763" t="s">
        <v>364</v>
      </c>
      <c r="P4" s="677" t="s">
        <v>365</v>
      </c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9"/>
      <c r="AB4" s="666" t="s">
        <v>366</v>
      </c>
      <c r="AC4" s="668"/>
      <c r="AD4" s="789" t="s">
        <v>367</v>
      </c>
      <c r="AE4" s="767" t="s">
        <v>368</v>
      </c>
      <c r="AF4" s="653" t="s">
        <v>369</v>
      </c>
      <c r="AG4" s="653" t="s">
        <v>370</v>
      </c>
      <c r="AH4" s="653" t="s">
        <v>371</v>
      </c>
      <c r="AI4" s="653" t="s">
        <v>372</v>
      </c>
      <c r="AJ4" s="653" t="s">
        <v>373</v>
      </c>
      <c r="AK4" s="653" t="s">
        <v>374</v>
      </c>
    </row>
    <row r="5" spans="1:42" ht="24" customHeight="1" thickBot="1" x14ac:dyDescent="0.35">
      <c r="A5" s="758"/>
      <c r="B5" s="758"/>
      <c r="C5" s="758"/>
      <c r="D5" s="761"/>
      <c r="E5" s="764"/>
      <c r="F5" s="764"/>
      <c r="G5" s="764"/>
      <c r="H5" s="764"/>
      <c r="I5" s="669"/>
      <c r="J5" s="670"/>
      <c r="K5" s="670"/>
      <c r="L5" s="671"/>
      <c r="M5" s="681"/>
      <c r="N5" s="657"/>
      <c r="O5" s="764"/>
      <c r="P5" s="677" t="s">
        <v>375</v>
      </c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9"/>
      <c r="AB5" s="669"/>
      <c r="AC5" s="671"/>
      <c r="AD5" s="790"/>
      <c r="AE5" s="768"/>
      <c r="AF5" s="654"/>
      <c r="AG5" s="654"/>
      <c r="AH5" s="654"/>
      <c r="AI5" s="654"/>
      <c r="AJ5" s="654"/>
      <c r="AK5" s="654"/>
    </row>
    <row r="6" spans="1:42" ht="24" customHeight="1" thickBot="1" x14ac:dyDescent="0.35">
      <c r="A6" s="759"/>
      <c r="B6" s="759"/>
      <c r="C6" s="759"/>
      <c r="D6" s="762"/>
      <c r="E6" s="765"/>
      <c r="F6" s="765"/>
      <c r="G6" s="765"/>
      <c r="H6" s="765"/>
      <c r="I6" s="123" t="s">
        <v>376</v>
      </c>
      <c r="J6" s="123" t="s">
        <v>377</v>
      </c>
      <c r="K6" s="123" t="s">
        <v>378</v>
      </c>
      <c r="L6" s="123" t="s">
        <v>379</v>
      </c>
      <c r="M6" s="824"/>
      <c r="N6" s="658"/>
      <c r="O6" s="765"/>
      <c r="P6" s="123">
        <v>1</v>
      </c>
      <c r="Q6" s="123">
        <v>2</v>
      </c>
      <c r="R6" s="123">
        <v>3</v>
      </c>
      <c r="S6" s="123">
        <v>4</v>
      </c>
      <c r="T6" s="123">
        <v>5</v>
      </c>
      <c r="U6" s="123">
        <v>6</v>
      </c>
      <c r="V6" s="123">
        <v>7</v>
      </c>
      <c r="W6" s="123">
        <v>8</v>
      </c>
      <c r="X6" s="123">
        <v>9</v>
      </c>
      <c r="Y6" s="123">
        <v>10</v>
      </c>
      <c r="Z6" s="123">
        <v>11</v>
      </c>
      <c r="AA6" s="123">
        <v>12</v>
      </c>
      <c r="AB6" s="124" t="s">
        <v>380</v>
      </c>
      <c r="AC6" s="125" t="s">
        <v>381</v>
      </c>
      <c r="AD6" s="791"/>
      <c r="AE6" s="769"/>
      <c r="AF6" s="766"/>
      <c r="AG6" s="766"/>
      <c r="AH6" s="766"/>
      <c r="AI6" s="766"/>
      <c r="AJ6" s="766"/>
      <c r="AK6" s="766"/>
    </row>
    <row r="7" spans="1:42" ht="84.75" customHeight="1" x14ac:dyDescent="0.3">
      <c r="A7" s="701" t="s">
        <v>472</v>
      </c>
      <c r="B7" s="823" t="s">
        <v>98</v>
      </c>
      <c r="C7" s="823" t="s">
        <v>99</v>
      </c>
      <c r="D7" s="793"/>
      <c r="E7" s="640" t="s">
        <v>473</v>
      </c>
      <c r="F7" s="529" t="s">
        <v>1145</v>
      </c>
      <c r="G7" s="633">
        <v>0</v>
      </c>
      <c r="H7" s="633">
        <v>1</v>
      </c>
      <c r="I7" s="804">
        <v>0</v>
      </c>
      <c r="J7" s="804">
        <v>0.3</v>
      </c>
      <c r="K7" s="804">
        <v>0.7</v>
      </c>
      <c r="L7" s="804">
        <v>1</v>
      </c>
      <c r="M7" s="127">
        <v>1</v>
      </c>
      <c r="N7" s="128" t="s">
        <v>474</v>
      </c>
      <c r="O7" s="126" t="s">
        <v>1116</v>
      </c>
      <c r="P7" s="94"/>
      <c r="Q7" s="94"/>
      <c r="R7" s="94"/>
      <c r="S7" s="94"/>
      <c r="T7" s="94"/>
      <c r="U7" s="94"/>
      <c r="V7" s="95"/>
      <c r="W7" s="96"/>
      <c r="X7" s="94"/>
      <c r="Y7" s="94"/>
      <c r="Z7" s="94"/>
      <c r="AA7" s="94"/>
      <c r="AB7" s="129" t="s">
        <v>522</v>
      </c>
      <c r="AC7" s="129" t="s">
        <v>1141</v>
      </c>
      <c r="AD7" s="803" t="s">
        <v>1586</v>
      </c>
      <c r="AE7" s="802"/>
      <c r="AF7" s="802"/>
      <c r="AG7" s="802"/>
      <c r="AH7" s="802"/>
      <c r="AI7" s="802"/>
      <c r="AJ7" s="802"/>
      <c r="AK7" s="802"/>
    </row>
    <row r="8" spans="1:42" ht="63.6" customHeight="1" x14ac:dyDescent="0.3">
      <c r="A8" s="774"/>
      <c r="B8" s="798"/>
      <c r="C8" s="798"/>
      <c r="D8" s="799"/>
      <c r="E8" s="817"/>
      <c r="F8" s="775"/>
      <c r="G8" s="820"/>
      <c r="H8" s="820"/>
      <c r="I8" s="805"/>
      <c r="J8" s="805"/>
      <c r="K8" s="805"/>
      <c r="L8" s="805"/>
      <c r="M8" s="132">
        <v>2</v>
      </c>
      <c r="N8" s="133" t="s">
        <v>475</v>
      </c>
      <c r="O8" s="130" t="s">
        <v>1117</v>
      </c>
      <c r="P8" s="81"/>
      <c r="Q8" s="81"/>
      <c r="R8" s="81"/>
      <c r="S8" s="81"/>
      <c r="T8" s="81"/>
      <c r="U8" s="81"/>
      <c r="V8" s="84"/>
      <c r="W8" s="84"/>
      <c r="X8" s="81"/>
      <c r="Y8" s="81"/>
      <c r="Z8" s="81"/>
      <c r="AA8" s="81"/>
      <c r="AB8" s="134" t="s">
        <v>522</v>
      </c>
      <c r="AC8" s="134" t="s">
        <v>1141</v>
      </c>
      <c r="AD8" s="800"/>
      <c r="AE8" s="797"/>
      <c r="AF8" s="797"/>
      <c r="AG8" s="797"/>
      <c r="AH8" s="797"/>
      <c r="AI8" s="797"/>
      <c r="AJ8" s="797"/>
      <c r="AK8" s="797"/>
    </row>
    <row r="9" spans="1:42" ht="41.4" x14ac:dyDescent="0.3">
      <c r="A9" s="774"/>
      <c r="B9" s="798"/>
      <c r="C9" s="798"/>
      <c r="D9" s="799"/>
      <c r="E9" s="817"/>
      <c r="F9" s="775"/>
      <c r="G9" s="820"/>
      <c r="H9" s="820"/>
      <c r="I9" s="805"/>
      <c r="J9" s="805"/>
      <c r="K9" s="805"/>
      <c r="L9" s="805"/>
      <c r="M9" s="132">
        <v>3</v>
      </c>
      <c r="N9" s="133" t="s">
        <v>476</v>
      </c>
      <c r="O9" s="130" t="s">
        <v>1118</v>
      </c>
      <c r="P9" s="81"/>
      <c r="Q9" s="81"/>
      <c r="R9" s="81"/>
      <c r="S9" s="81"/>
      <c r="T9" s="81"/>
      <c r="U9" s="81"/>
      <c r="V9" s="81"/>
      <c r="W9" s="82"/>
      <c r="X9" s="84"/>
      <c r="Y9" s="81"/>
      <c r="Z9" s="81"/>
      <c r="AA9" s="81"/>
      <c r="AB9" s="134" t="s">
        <v>522</v>
      </c>
      <c r="AC9" s="134" t="s">
        <v>1141</v>
      </c>
      <c r="AD9" s="800"/>
      <c r="AE9" s="797"/>
      <c r="AF9" s="797"/>
      <c r="AG9" s="797"/>
      <c r="AH9" s="797"/>
      <c r="AI9" s="797"/>
      <c r="AJ9" s="797"/>
      <c r="AK9" s="797"/>
    </row>
    <row r="10" spans="1:42" ht="96" customHeight="1" x14ac:dyDescent="0.3">
      <c r="A10" s="774"/>
      <c r="B10" s="798"/>
      <c r="C10" s="798"/>
      <c r="D10" s="799"/>
      <c r="E10" s="817"/>
      <c r="F10" s="775"/>
      <c r="G10" s="820"/>
      <c r="H10" s="820"/>
      <c r="I10" s="805"/>
      <c r="J10" s="805"/>
      <c r="K10" s="805"/>
      <c r="L10" s="805"/>
      <c r="M10" s="132">
        <v>4</v>
      </c>
      <c r="N10" s="133" t="s">
        <v>477</v>
      </c>
      <c r="O10" s="130" t="s">
        <v>478</v>
      </c>
      <c r="P10" s="81"/>
      <c r="Q10" s="81"/>
      <c r="R10" s="81"/>
      <c r="S10" s="81"/>
      <c r="T10" s="82"/>
      <c r="U10" s="82"/>
      <c r="V10" s="80"/>
      <c r="W10" s="82"/>
      <c r="X10" s="82"/>
      <c r="Y10" s="81"/>
      <c r="Z10" s="84"/>
      <c r="AA10" s="84"/>
      <c r="AB10" s="134" t="s">
        <v>522</v>
      </c>
      <c r="AC10" s="134" t="s">
        <v>1141</v>
      </c>
      <c r="AD10" s="801"/>
      <c r="AE10" s="793"/>
      <c r="AF10" s="793"/>
      <c r="AG10" s="793"/>
      <c r="AH10" s="793"/>
      <c r="AI10" s="793"/>
      <c r="AJ10" s="793"/>
      <c r="AK10" s="793"/>
    </row>
    <row r="11" spans="1:42" ht="67.5" customHeight="1" x14ac:dyDescent="0.3">
      <c r="A11" s="774"/>
      <c r="B11" s="798"/>
      <c r="C11" s="798"/>
      <c r="D11" s="799"/>
      <c r="E11" s="817" t="s">
        <v>479</v>
      </c>
      <c r="F11" s="818" t="s">
        <v>1146</v>
      </c>
      <c r="G11" s="819">
        <v>0</v>
      </c>
      <c r="H11" s="819">
        <v>0.5</v>
      </c>
      <c r="I11" s="806"/>
      <c r="J11" s="521"/>
      <c r="K11" s="806"/>
      <c r="L11" s="806">
        <v>0.5</v>
      </c>
      <c r="M11" s="132">
        <v>1</v>
      </c>
      <c r="N11" s="133" t="s">
        <v>480</v>
      </c>
      <c r="O11" s="130" t="s">
        <v>481</v>
      </c>
      <c r="P11" s="81"/>
      <c r="Q11" s="84"/>
      <c r="R11" s="84"/>
      <c r="S11" s="81"/>
      <c r="T11" s="82"/>
      <c r="U11" s="82"/>
      <c r="V11" s="82"/>
      <c r="W11" s="82"/>
      <c r="X11" s="82"/>
      <c r="Y11" s="82"/>
      <c r="Z11" s="82"/>
      <c r="AA11" s="81"/>
      <c r="AB11" s="134" t="s">
        <v>522</v>
      </c>
      <c r="AC11" s="134" t="s">
        <v>1141</v>
      </c>
      <c r="AD11" s="674" t="s">
        <v>1585</v>
      </c>
      <c r="AE11" s="792"/>
      <c r="AF11" s="792"/>
      <c r="AG11" s="792"/>
      <c r="AH11" s="792"/>
      <c r="AI11" s="792"/>
      <c r="AJ11" s="792"/>
      <c r="AK11" s="792"/>
    </row>
    <row r="12" spans="1:42" ht="67.5" customHeight="1" x14ac:dyDescent="0.3">
      <c r="A12" s="774"/>
      <c r="B12" s="798"/>
      <c r="C12" s="798"/>
      <c r="D12" s="799"/>
      <c r="E12" s="817"/>
      <c r="F12" s="818"/>
      <c r="G12" s="819"/>
      <c r="H12" s="819"/>
      <c r="I12" s="521"/>
      <c r="J12" s="521"/>
      <c r="K12" s="521"/>
      <c r="L12" s="521"/>
      <c r="M12" s="132">
        <v>2</v>
      </c>
      <c r="N12" s="133" t="s">
        <v>1119</v>
      </c>
      <c r="O12" s="130" t="s">
        <v>1120</v>
      </c>
      <c r="P12" s="81"/>
      <c r="Q12" s="81"/>
      <c r="R12" s="81"/>
      <c r="S12" s="84"/>
      <c r="T12" s="84"/>
      <c r="U12" s="84"/>
      <c r="V12" s="84"/>
      <c r="W12" s="84"/>
      <c r="X12" s="84"/>
      <c r="Y12" s="82"/>
      <c r="Z12" s="82"/>
      <c r="AA12" s="81"/>
      <c r="AB12" s="134" t="s">
        <v>522</v>
      </c>
      <c r="AC12" s="134" t="s">
        <v>1141</v>
      </c>
      <c r="AD12" s="800"/>
      <c r="AE12" s="797"/>
      <c r="AF12" s="797"/>
      <c r="AG12" s="797"/>
      <c r="AH12" s="797"/>
      <c r="AI12" s="797"/>
      <c r="AJ12" s="797"/>
      <c r="AK12" s="797"/>
    </row>
    <row r="13" spans="1:42" ht="67.5" customHeight="1" x14ac:dyDescent="0.3">
      <c r="A13" s="774"/>
      <c r="B13" s="798"/>
      <c r="C13" s="798"/>
      <c r="D13" s="799"/>
      <c r="E13" s="817"/>
      <c r="F13" s="818"/>
      <c r="G13" s="819"/>
      <c r="H13" s="819"/>
      <c r="I13" s="521"/>
      <c r="J13" s="521"/>
      <c r="K13" s="521"/>
      <c r="L13" s="521"/>
      <c r="M13" s="132">
        <v>3</v>
      </c>
      <c r="N13" s="133" t="s">
        <v>1121</v>
      </c>
      <c r="O13" s="130" t="s">
        <v>482</v>
      </c>
      <c r="P13" s="81"/>
      <c r="Q13" s="81"/>
      <c r="R13" s="81"/>
      <c r="S13" s="81"/>
      <c r="T13" s="82"/>
      <c r="U13" s="82"/>
      <c r="V13" s="82"/>
      <c r="W13" s="82"/>
      <c r="X13" s="82"/>
      <c r="Y13" s="84"/>
      <c r="Z13" s="82"/>
      <c r="AA13" s="81"/>
      <c r="AB13" s="134" t="s">
        <v>522</v>
      </c>
      <c r="AC13" s="134" t="s">
        <v>1141</v>
      </c>
      <c r="AD13" s="800"/>
      <c r="AE13" s="797"/>
      <c r="AF13" s="797"/>
      <c r="AG13" s="797"/>
      <c r="AH13" s="797"/>
      <c r="AI13" s="797"/>
      <c r="AJ13" s="797"/>
      <c r="AK13" s="797"/>
    </row>
    <row r="14" spans="1:42" ht="67.5" customHeight="1" x14ac:dyDescent="0.3">
      <c r="A14" s="774"/>
      <c r="B14" s="798"/>
      <c r="C14" s="798"/>
      <c r="D14" s="799"/>
      <c r="E14" s="817"/>
      <c r="F14" s="818"/>
      <c r="G14" s="819"/>
      <c r="H14" s="819"/>
      <c r="I14" s="521"/>
      <c r="J14" s="521"/>
      <c r="K14" s="521"/>
      <c r="L14" s="521"/>
      <c r="M14" s="132">
        <v>4</v>
      </c>
      <c r="N14" s="133" t="s">
        <v>483</v>
      </c>
      <c r="O14" s="135" t="s">
        <v>484</v>
      </c>
      <c r="P14" s="81"/>
      <c r="Q14" s="81"/>
      <c r="R14" s="81"/>
      <c r="S14" s="81"/>
      <c r="T14" s="82"/>
      <c r="U14" s="82"/>
      <c r="V14" s="82"/>
      <c r="W14" s="82"/>
      <c r="X14" s="82"/>
      <c r="Y14" s="82"/>
      <c r="Z14" s="84"/>
      <c r="AA14" s="84"/>
      <c r="AB14" s="134" t="s">
        <v>522</v>
      </c>
      <c r="AC14" s="134" t="s">
        <v>1141</v>
      </c>
      <c r="AD14" s="801"/>
      <c r="AE14" s="793"/>
      <c r="AF14" s="793"/>
      <c r="AG14" s="793"/>
      <c r="AH14" s="793"/>
      <c r="AI14" s="793"/>
      <c r="AJ14" s="793"/>
      <c r="AK14" s="793"/>
    </row>
    <row r="15" spans="1:42" ht="55.5" customHeight="1" x14ac:dyDescent="0.3">
      <c r="A15" s="774"/>
      <c r="B15" s="798"/>
      <c r="C15" s="798"/>
      <c r="D15" s="799"/>
      <c r="E15" s="817" t="s">
        <v>1147</v>
      </c>
      <c r="F15" s="822" t="s">
        <v>1569</v>
      </c>
      <c r="G15" s="820">
        <v>0</v>
      </c>
      <c r="H15" s="820">
        <v>1</v>
      </c>
      <c r="I15" s="522"/>
      <c r="J15" s="522"/>
      <c r="K15" s="522"/>
      <c r="L15" s="522">
        <v>1</v>
      </c>
      <c r="M15" s="132">
        <v>1</v>
      </c>
      <c r="N15" s="138" t="s">
        <v>1486</v>
      </c>
      <c r="O15" s="130" t="s">
        <v>1122</v>
      </c>
      <c r="P15" s="81"/>
      <c r="Q15" s="81"/>
      <c r="R15" s="81"/>
      <c r="S15" s="81"/>
      <c r="T15" s="82"/>
      <c r="U15" s="82"/>
      <c r="V15" s="82"/>
      <c r="W15" s="82"/>
      <c r="X15" s="84"/>
      <c r="Y15" s="82"/>
      <c r="Z15" s="80"/>
      <c r="AA15" s="81"/>
      <c r="AB15" s="134" t="s">
        <v>522</v>
      </c>
      <c r="AC15" s="134" t="s">
        <v>1141</v>
      </c>
      <c r="AD15" s="674" t="s">
        <v>1584</v>
      </c>
      <c r="AE15" s="792"/>
      <c r="AF15" s="792"/>
      <c r="AG15" s="792"/>
      <c r="AH15" s="792"/>
      <c r="AI15" s="792"/>
      <c r="AJ15" s="792"/>
      <c r="AK15" s="792"/>
    </row>
    <row r="16" spans="1:42" ht="55.5" customHeight="1" x14ac:dyDescent="0.3">
      <c r="A16" s="774"/>
      <c r="B16" s="798"/>
      <c r="C16" s="798"/>
      <c r="D16" s="799"/>
      <c r="E16" s="817"/>
      <c r="F16" s="822"/>
      <c r="G16" s="820"/>
      <c r="H16" s="820"/>
      <c r="I16" s="603"/>
      <c r="J16" s="603"/>
      <c r="K16" s="603"/>
      <c r="L16" s="603"/>
      <c r="M16" s="132">
        <v>2</v>
      </c>
      <c r="N16" s="138" t="s">
        <v>1487</v>
      </c>
      <c r="O16" s="130" t="s">
        <v>1149</v>
      </c>
      <c r="P16" s="81"/>
      <c r="Q16" s="81"/>
      <c r="R16" s="81"/>
      <c r="S16" s="81"/>
      <c r="T16" s="82"/>
      <c r="U16" s="82"/>
      <c r="V16" s="82"/>
      <c r="W16" s="82"/>
      <c r="X16" s="80"/>
      <c r="Y16" s="82"/>
      <c r="Z16" s="84"/>
      <c r="AA16" s="81"/>
      <c r="AB16" s="134" t="s">
        <v>522</v>
      </c>
      <c r="AC16" s="134" t="s">
        <v>1141</v>
      </c>
      <c r="AD16" s="800"/>
      <c r="AE16" s="797"/>
      <c r="AF16" s="797"/>
      <c r="AG16" s="797"/>
      <c r="AH16" s="797"/>
      <c r="AI16" s="797"/>
      <c r="AJ16" s="797"/>
      <c r="AK16" s="797"/>
    </row>
    <row r="17" spans="1:37" ht="55.5" customHeight="1" x14ac:dyDescent="0.3">
      <c r="A17" s="774"/>
      <c r="B17" s="798"/>
      <c r="C17" s="798"/>
      <c r="D17" s="799"/>
      <c r="E17" s="817"/>
      <c r="F17" s="822"/>
      <c r="G17" s="820"/>
      <c r="H17" s="820"/>
      <c r="I17" s="523"/>
      <c r="J17" s="523"/>
      <c r="K17" s="523"/>
      <c r="L17" s="523"/>
      <c r="M17" s="132">
        <v>3</v>
      </c>
      <c r="N17" s="138" t="s">
        <v>1148</v>
      </c>
      <c r="O17" s="130" t="s">
        <v>1150</v>
      </c>
      <c r="P17" s="81"/>
      <c r="Q17" s="81"/>
      <c r="R17" s="81"/>
      <c r="S17" s="81"/>
      <c r="T17" s="82"/>
      <c r="U17" s="82"/>
      <c r="V17" s="82"/>
      <c r="W17" s="82"/>
      <c r="X17" s="80"/>
      <c r="Y17" s="82"/>
      <c r="Z17" s="82"/>
      <c r="AA17" s="84"/>
      <c r="AB17" s="134" t="s">
        <v>522</v>
      </c>
      <c r="AC17" s="134" t="s">
        <v>1141</v>
      </c>
      <c r="AD17" s="801"/>
      <c r="AE17" s="793"/>
      <c r="AF17" s="793"/>
      <c r="AG17" s="793"/>
      <c r="AH17" s="793"/>
      <c r="AI17" s="793"/>
      <c r="AJ17" s="793"/>
      <c r="AK17" s="793"/>
    </row>
    <row r="18" spans="1:37" ht="41.4" x14ac:dyDescent="0.3">
      <c r="A18" s="774"/>
      <c r="B18" s="798"/>
      <c r="C18" s="798"/>
      <c r="D18" s="799"/>
      <c r="E18" s="817" t="s">
        <v>1488</v>
      </c>
      <c r="F18" s="775" t="s">
        <v>1489</v>
      </c>
      <c r="G18" s="820">
        <v>0</v>
      </c>
      <c r="H18" s="820">
        <v>1</v>
      </c>
      <c r="I18" s="821"/>
      <c r="J18" s="821"/>
      <c r="K18" s="521">
        <v>1</v>
      </c>
      <c r="L18" s="521"/>
      <c r="M18" s="132">
        <v>1</v>
      </c>
      <c r="N18" s="133" t="s">
        <v>1490</v>
      </c>
      <c r="O18" s="139" t="s">
        <v>1524</v>
      </c>
      <c r="P18" s="81"/>
      <c r="Q18" s="81"/>
      <c r="R18" s="81"/>
      <c r="S18" s="81"/>
      <c r="T18" s="82"/>
      <c r="U18" s="82"/>
      <c r="V18" s="82"/>
      <c r="W18" s="84"/>
      <c r="X18" s="80"/>
      <c r="Y18" s="82"/>
      <c r="Z18" s="82"/>
      <c r="AA18" s="81"/>
      <c r="AB18" s="134" t="s">
        <v>522</v>
      </c>
      <c r="AC18" s="134" t="s">
        <v>1141</v>
      </c>
      <c r="AD18" s="135" t="s">
        <v>746</v>
      </c>
      <c r="AE18" s="792"/>
      <c r="AF18" s="792"/>
      <c r="AG18" s="792"/>
      <c r="AH18" s="792"/>
      <c r="AI18" s="792"/>
      <c r="AJ18" s="792"/>
      <c r="AK18" s="792"/>
    </row>
    <row r="19" spans="1:37" ht="41.4" x14ac:dyDescent="0.3">
      <c r="A19" s="774"/>
      <c r="B19" s="798"/>
      <c r="C19" s="798"/>
      <c r="D19" s="799"/>
      <c r="E19" s="817"/>
      <c r="F19" s="775"/>
      <c r="G19" s="820"/>
      <c r="H19" s="820"/>
      <c r="I19" s="821"/>
      <c r="J19" s="821"/>
      <c r="K19" s="521"/>
      <c r="L19" s="521"/>
      <c r="M19" s="132">
        <v>2</v>
      </c>
      <c r="N19" s="133" t="s">
        <v>1491</v>
      </c>
      <c r="O19" s="130" t="s">
        <v>1492</v>
      </c>
      <c r="P19" s="81"/>
      <c r="Q19" s="81"/>
      <c r="R19" s="81"/>
      <c r="S19" s="81"/>
      <c r="T19" s="82"/>
      <c r="U19" s="82"/>
      <c r="V19" s="82"/>
      <c r="W19" s="82"/>
      <c r="X19" s="84"/>
      <c r="Y19" s="82"/>
      <c r="Z19" s="82"/>
      <c r="AA19" s="81"/>
      <c r="AB19" s="134" t="s">
        <v>522</v>
      </c>
      <c r="AC19" s="134" t="s">
        <v>1141</v>
      </c>
      <c r="AD19" s="135" t="s">
        <v>746</v>
      </c>
      <c r="AE19" s="793"/>
      <c r="AF19" s="793"/>
      <c r="AG19" s="793"/>
      <c r="AH19" s="793"/>
      <c r="AI19" s="793"/>
      <c r="AJ19" s="793"/>
      <c r="AK19" s="793"/>
    </row>
    <row r="20" spans="1:37" ht="52.2" customHeight="1" x14ac:dyDescent="0.3">
      <c r="A20" s="774"/>
      <c r="B20" s="798" t="s">
        <v>129</v>
      </c>
      <c r="C20" s="798" t="s">
        <v>130</v>
      </c>
      <c r="D20" s="799"/>
      <c r="E20" s="807" t="s">
        <v>485</v>
      </c>
      <c r="F20" s="815" t="s">
        <v>1123</v>
      </c>
      <c r="G20" s="816">
        <v>0</v>
      </c>
      <c r="H20" s="816">
        <v>0.8</v>
      </c>
      <c r="I20" s="806"/>
      <c r="J20" s="806"/>
      <c r="K20" s="521"/>
      <c r="L20" s="806">
        <v>0.8</v>
      </c>
      <c r="M20" s="132">
        <v>1</v>
      </c>
      <c r="N20" s="133" t="s">
        <v>1151</v>
      </c>
      <c r="O20" s="130" t="s">
        <v>1124</v>
      </c>
      <c r="P20" s="81"/>
      <c r="Q20" s="81"/>
      <c r="R20" s="82"/>
      <c r="S20" s="81"/>
      <c r="T20" s="81"/>
      <c r="U20" s="84"/>
      <c r="V20" s="82"/>
      <c r="W20" s="82"/>
      <c r="X20" s="82"/>
      <c r="Y20" s="82"/>
      <c r="Z20" s="82"/>
      <c r="AA20" s="82"/>
      <c r="AB20" s="134" t="s">
        <v>522</v>
      </c>
      <c r="AC20" s="134" t="s">
        <v>1141</v>
      </c>
      <c r="AD20" s="135" t="s">
        <v>1140</v>
      </c>
      <c r="AE20" s="792"/>
      <c r="AF20" s="792"/>
      <c r="AG20" s="792"/>
      <c r="AH20" s="792"/>
      <c r="AI20" s="792"/>
      <c r="AJ20" s="792"/>
      <c r="AK20" s="792"/>
    </row>
    <row r="21" spans="1:37" ht="41.4" x14ac:dyDescent="0.3">
      <c r="A21" s="774"/>
      <c r="B21" s="798"/>
      <c r="C21" s="798"/>
      <c r="D21" s="799"/>
      <c r="E21" s="807"/>
      <c r="F21" s="815"/>
      <c r="G21" s="816"/>
      <c r="H21" s="816"/>
      <c r="I21" s="521"/>
      <c r="J21" s="521"/>
      <c r="K21" s="521"/>
      <c r="L21" s="521"/>
      <c r="M21" s="132">
        <v>2</v>
      </c>
      <c r="N21" s="133" t="s">
        <v>486</v>
      </c>
      <c r="O21" s="130" t="s">
        <v>487</v>
      </c>
      <c r="P21" s="81"/>
      <c r="Q21" s="81"/>
      <c r="R21" s="81"/>
      <c r="S21" s="81"/>
      <c r="T21" s="81"/>
      <c r="U21" s="84"/>
      <c r="V21" s="81"/>
      <c r="W21" s="81"/>
      <c r="X21" s="81"/>
      <c r="Y21" s="81"/>
      <c r="Z21" s="81"/>
      <c r="AA21" s="82"/>
      <c r="AB21" s="134" t="s">
        <v>522</v>
      </c>
      <c r="AC21" s="134" t="s">
        <v>1141</v>
      </c>
      <c r="AD21" s="135" t="s">
        <v>1140</v>
      </c>
      <c r="AE21" s="797"/>
      <c r="AF21" s="797"/>
      <c r="AG21" s="797"/>
      <c r="AH21" s="797"/>
      <c r="AI21" s="797"/>
      <c r="AJ21" s="797"/>
      <c r="AK21" s="797"/>
    </row>
    <row r="22" spans="1:37" ht="41.4" x14ac:dyDescent="0.3">
      <c r="A22" s="774"/>
      <c r="B22" s="798"/>
      <c r="C22" s="798"/>
      <c r="D22" s="799"/>
      <c r="E22" s="807"/>
      <c r="F22" s="815"/>
      <c r="G22" s="816"/>
      <c r="H22" s="816"/>
      <c r="I22" s="521"/>
      <c r="J22" s="521"/>
      <c r="K22" s="521"/>
      <c r="L22" s="521"/>
      <c r="M22" s="132">
        <v>3</v>
      </c>
      <c r="N22" s="133" t="s">
        <v>488</v>
      </c>
      <c r="O22" s="130" t="s">
        <v>1125</v>
      </c>
      <c r="P22" s="81"/>
      <c r="Q22" s="81"/>
      <c r="R22" s="81"/>
      <c r="S22" s="81"/>
      <c r="T22" s="81"/>
      <c r="U22" s="81"/>
      <c r="V22" s="81"/>
      <c r="W22" s="81"/>
      <c r="X22" s="84"/>
      <c r="Y22" s="81"/>
      <c r="Z22" s="81"/>
      <c r="AA22" s="82"/>
      <c r="AB22" s="134" t="s">
        <v>522</v>
      </c>
      <c r="AC22" s="134" t="s">
        <v>1141</v>
      </c>
      <c r="AD22" s="135" t="s">
        <v>1142</v>
      </c>
      <c r="AE22" s="797"/>
      <c r="AF22" s="797"/>
      <c r="AG22" s="797"/>
      <c r="AH22" s="797"/>
      <c r="AI22" s="797"/>
      <c r="AJ22" s="797"/>
      <c r="AK22" s="797"/>
    </row>
    <row r="23" spans="1:37" ht="82.8" x14ac:dyDescent="0.3">
      <c r="A23" s="774"/>
      <c r="B23" s="798"/>
      <c r="C23" s="798"/>
      <c r="D23" s="799"/>
      <c r="E23" s="807"/>
      <c r="F23" s="815"/>
      <c r="G23" s="816"/>
      <c r="H23" s="816"/>
      <c r="I23" s="521"/>
      <c r="J23" s="521"/>
      <c r="K23" s="521"/>
      <c r="L23" s="521"/>
      <c r="M23" s="132">
        <v>4</v>
      </c>
      <c r="N23" s="133" t="s">
        <v>489</v>
      </c>
      <c r="O23" s="130" t="s">
        <v>1126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4"/>
      <c r="AB23" s="134" t="s">
        <v>522</v>
      </c>
      <c r="AC23" s="134" t="s">
        <v>1141</v>
      </c>
      <c r="AD23" s="135" t="s">
        <v>541</v>
      </c>
      <c r="AE23" s="793"/>
      <c r="AF23" s="793"/>
      <c r="AG23" s="793"/>
      <c r="AH23" s="793"/>
      <c r="AI23" s="793"/>
      <c r="AJ23" s="793"/>
      <c r="AK23" s="793"/>
    </row>
    <row r="24" spans="1:37" ht="52.8" customHeight="1" x14ac:dyDescent="0.3">
      <c r="A24" s="774"/>
      <c r="B24" s="798"/>
      <c r="C24" s="798"/>
      <c r="D24" s="799"/>
      <c r="E24" s="813" t="s">
        <v>490</v>
      </c>
      <c r="F24" s="812" t="s">
        <v>1127</v>
      </c>
      <c r="G24" s="811">
        <v>0</v>
      </c>
      <c r="H24" s="811">
        <v>1</v>
      </c>
      <c r="I24" s="814"/>
      <c r="J24" s="814"/>
      <c r="K24" s="814"/>
      <c r="L24" s="814">
        <v>1</v>
      </c>
      <c r="M24" s="132">
        <v>1</v>
      </c>
      <c r="N24" s="138" t="s">
        <v>1128</v>
      </c>
      <c r="O24" s="142" t="s">
        <v>1129</v>
      </c>
      <c r="P24" s="81"/>
      <c r="Q24" s="81"/>
      <c r="R24" s="81"/>
      <c r="S24" s="81"/>
      <c r="T24" s="81"/>
      <c r="U24" s="81"/>
      <c r="V24" s="81"/>
      <c r="W24" s="81"/>
      <c r="X24" s="84"/>
      <c r="Y24" s="81"/>
      <c r="Z24" s="81"/>
      <c r="AA24" s="82"/>
      <c r="AB24" s="134" t="s">
        <v>522</v>
      </c>
      <c r="AC24" s="134" t="s">
        <v>1141</v>
      </c>
      <c r="AD24" s="794" t="s">
        <v>541</v>
      </c>
      <c r="AE24" s="792"/>
      <c r="AF24" s="792"/>
      <c r="AG24" s="792"/>
      <c r="AH24" s="792"/>
      <c r="AI24" s="792"/>
      <c r="AJ24" s="792"/>
      <c r="AK24" s="792"/>
    </row>
    <row r="25" spans="1:37" ht="96.6" x14ac:dyDescent="0.3">
      <c r="A25" s="774"/>
      <c r="B25" s="798"/>
      <c r="C25" s="798"/>
      <c r="D25" s="799"/>
      <c r="E25" s="813"/>
      <c r="F25" s="812"/>
      <c r="G25" s="811"/>
      <c r="H25" s="812"/>
      <c r="I25" s="771"/>
      <c r="J25" s="771"/>
      <c r="K25" s="771"/>
      <c r="L25" s="771"/>
      <c r="M25" s="132">
        <v>2</v>
      </c>
      <c r="N25" s="138" t="s">
        <v>1130</v>
      </c>
      <c r="O25" s="143" t="s">
        <v>1131</v>
      </c>
      <c r="P25" s="82"/>
      <c r="Q25" s="82"/>
      <c r="R25" s="84"/>
      <c r="S25" s="82"/>
      <c r="T25" s="82"/>
      <c r="U25" s="82"/>
      <c r="V25" s="82"/>
      <c r="W25" s="82"/>
      <c r="X25" s="82"/>
      <c r="Y25" s="82"/>
      <c r="Z25" s="82"/>
      <c r="AA25" s="82"/>
      <c r="AB25" s="134" t="s">
        <v>522</v>
      </c>
      <c r="AC25" s="134" t="s">
        <v>1141</v>
      </c>
      <c r="AD25" s="795"/>
      <c r="AE25" s="797"/>
      <c r="AF25" s="797"/>
      <c r="AG25" s="797"/>
      <c r="AH25" s="797"/>
      <c r="AI25" s="797"/>
      <c r="AJ25" s="797"/>
      <c r="AK25" s="797"/>
    </row>
    <row r="26" spans="1:37" ht="55.2" x14ac:dyDescent="0.3">
      <c r="A26" s="774"/>
      <c r="B26" s="798"/>
      <c r="C26" s="798"/>
      <c r="D26" s="799"/>
      <c r="E26" s="813"/>
      <c r="F26" s="812"/>
      <c r="G26" s="811"/>
      <c r="H26" s="812"/>
      <c r="I26" s="771"/>
      <c r="J26" s="771"/>
      <c r="K26" s="771"/>
      <c r="L26" s="771"/>
      <c r="M26" s="132">
        <v>3</v>
      </c>
      <c r="N26" s="138" t="s">
        <v>1132</v>
      </c>
      <c r="O26" s="142" t="s">
        <v>491</v>
      </c>
      <c r="P26" s="82"/>
      <c r="Q26" s="82"/>
      <c r="R26" s="84"/>
      <c r="S26" s="82"/>
      <c r="T26" s="82"/>
      <c r="U26" s="82"/>
      <c r="V26" s="82"/>
      <c r="W26" s="82"/>
      <c r="X26" s="82"/>
      <c r="Y26" s="82"/>
      <c r="Z26" s="82"/>
      <c r="AA26" s="82"/>
      <c r="AB26" s="134" t="s">
        <v>522</v>
      </c>
      <c r="AC26" s="134" t="s">
        <v>1141</v>
      </c>
      <c r="AD26" s="795"/>
      <c r="AE26" s="797"/>
      <c r="AF26" s="797"/>
      <c r="AG26" s="797"/>
      <c r="AH26" s="797"/>
      <c r="AI26" s="797"/>
      <c r="AJ26" s="797"/>
      <c r="AK26" s="797"/>
    </row>
    <row r="27" spans="1:37" ht="41.4" x14ac:dyDescent="0.3">
      <c r="A27" s="774"/>
      <c r="B27" s="798"/>
      <c r="C27" s="798"/>
      <c r="D27" s="799"/>
      <c r="E27" s="813"/>
      <c r="F27" s="812"/>
      <c r="G27" s="811"/>
      <c r="H27" s="812"/>
      <c r="I27" s="771"/>
      <c r="J27" s="771"/>
      <c r="K27" s="771"/>
      <c r="L27" s="771"/>
      <c r="M27" s="132">
        <v>4</v>
      </c>
      <c r="N27" s="138" t="s">
        <v>492</v>
      </c>
      <c r="O27" s="143" t="s">
        <v>493</v>
      </c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4"/>
      <c r="AB27" s="134" t="s">
        <v>522</v>
      </c>
      <c r="AC27" s="134" t="s">
        <v>1141</v>
      </c>
      <c r="AD27" s="796"/>
      <c r="AE27" s="793"/>
      <c r="AF27" s="793"/>
      <c r="AG27" s="793"/>
      <c r="AH27" s="793"/>
      <c r="AI27" s="793"/>
      <c r="AJ27" s="793"/>
      <c r="AK27" s="793"/>
    </row>
    <row r="28" spans="1:37" ht="52.8" customHeight="1" x14ac:dyDescent="0.3">
      <c r="A28" s="774"/>
      <c r="B28" s="798"/>
      <c r="C28" s="798"/>
      <c r="D28" s="799"/>
      <c r="E28" s="807" t="s">
        <v>494</v>
      </c>
      <c r="F28" s="810" t="s">
        <v>495</v>
      </c>
      <c r="G28" s="811">
        <v>0</v>
      </c>
      <c r="H28" s="812" t="s">
        <v>496</v>
      </c>
      <c r="I28" s="521"/>
      <c r="J28" s="806"/>
      <c r="K28" s="806">
        <v>1</v>
      </c>
      <c r="L28" s="806"/>
      <c r="M28" s="132">
        <v>1</v>
      </c>
      <c r="N28" s="138" t="s">
        <v>497</v>
      </c>
      <c r="O28" s="142" t="s">
        <v>498</v>
      </c>
      <c r="P28" s="81"/>
      <c r="Q28" s="81"/>
      <c r="R28" s="81"/>
      <c r="S28" s="81"/>
      <c r="T28" s="84"/>
      <c r="U28" s="81"/>
      <c r="V28" s="81"/>
      <c r="W28" s="81"/>
      <c r="X28" s="81"/>
      <c r="Y28" s="81"/>
      <c r="Z28" s="81"/>
      <c r="AA28" s="81"/>
      <c r="AB28" s="134" t="s">
        <v>522</v>
      </c>
      <c r="AC28" s="134" t="s">
        <v>1141</v>
      </c>
      <c r="AD28" s="794" t="s">
        <v>541</v>
      </c>
      <c r="AE28" s="792"/>
      <c r="AF28" s="792"/>
      <c r="AG28" s="792"/>
      <c r="AH28" s="792"/>
      <c r="AI28" s="792"/>
      <c r="AJ28" s="792"/>
      <c r="AK28" s="792"/>
    </row>
    <row r="29" spans="1:37" ht="41.4" x14ac:dyDescent="0.3">
      <c r="A29" s="774"/>
      <c r="B29" s="798"/>
      <c r="C29" s="798"/>
      <c r="D29" s="799"/>
      <c r="E29" s="807"/>
      <c r="F29" s="810"/>
      <c r="G29" s="812"/>
      <c r="H29" s="812"/>
      <c r="I29" s="521"/>
      <c r="J29" s="521"/>
      <c r="K29" s="521"/>
      <c r="L29" s="521"/>
      <c r="M29" s="132">
        <v>2</v>
      </c>
      <c r="N29" s="138" t="s">
        <v>499</v>
      </c>
      <c r="O29" s="142" t="s">
        <v>500</v>
      </c>
      <c r="P29" s="81"/>
      <c r="Q29" s="81"/>
      <c r="R29" s="81"/>
      <c r="S29" s="81"/>
      <c r="T29" s="84"/>
      <c r="U29" s="81"/>
      <c r="V29" s="81"/>
      <c r="W29" s="81"/>
      <c r="X29" s="81"/>
      <c r="Y29" s="81"/>
      <c r="Z29" s="81"/>
      <c r="AA29" s="81"/>
      <c r="AB29" s="134" t="s">
        <v>522</v>
      </c>
      <c r="AC29" s="134" t="s">
        <v>1141</v>
      </c>
      <c r="AD29" s="795"/>
      <c r="AE29" s="797"/>
      <c r="AF29" s="797"/>
      <c r="AG29" s="797"/>
      <c r="AH29" s="797"/>
      <c r="AI29" s="797"/>
      <c r="AJ29" s="797"/>
      <c r="AK29" s="797"/>
    </row>
    <row r="30" spans="1:37" ht="41.4" x14ac:dyDescent="0.3">
      <c r="A30" s="774"/>
      <c r="B30" s="798"/>
      <c r="C30" s="798"/>
      <c r="D30" s="799"/>
      <c r="E30" s="807"/>
      <c r="F30" s="810"/>
      <c r="G30" s="812"/>
      <c r="H30" s="812"/>
      <c r="I30" s="521"/>
      <c r="J30" s="521"/>
      <c r="K30" s="521"/>
      <c r="L30" s="521"/>
      <c r="M30" s="132">
        <v>3</v>
      </c>
      <c r="N30" s="138" t="s">
        <v>501</v>
      </c>
      <c r="O30" s="142" t="s">
        <v>502</v>
      </c>
      <c r="P30" s="81"/>
      <c r="Q30" s="81"/>
      <c r="R30" s="81"/>
      <c r="S30" s="81"/>
      <c r="T30" s="81"/>
      <c r="U30" s="84"/>
      <c r="V30" s="81"/>
      <c r="W30" s="81"/>
      <c r="X30" s="81"/>
      <c r="Y30" s="81"/>
      <c r="Z30" s="81"/>
      <c r="AA30" s="81"/>
      <c r="AB30" s="134" t="s">
        <v>522</v>
      </c>
      <c r="AC30" s="134" t="s">
        <v>1141</v>
      </c>
      <c r="AD30" s="795"/>
      <c r="AE30" s="797"/>
      <c r="AF30" s="797"/>
      <c r="AG30" s="797"/>
      <c r="AH30" s="797"/>
      <c r="AI30" s="797"/>
      <c r="AJ30" s="797"/>
      <c r="AK30" s="797"/>
    </row>
    <row r="31" spans="1:37" ht="41.4" x14ac:dyDescent="0.3">
      <c r="A31" s="774"/>
      <c r="B31" s="798"/>
      <c r="C31" s="798"/>
      <c r="D31" s="799"/>
      <c r="E31" s="807"/>
      <c r="F31" s="810"/>
      <c r="G31" s="812"/>
      <c r="H31" s="812"/>
      <c r="I31" s="521"/>
      <c r="J31" s="521"/>
      <c r="K31" s="521"/>
      <c r="L31" s="521"/>
      <c r="M31" s="132">
        <v>4</v>
      </c>
      <c r="N31" s="138" t="s">
        <v>503</v>
      </c>
      <c r="O31" s="142" t="s">
        <v>504</v>
      </c>
      <c r="P31" s="81"/>
      <c r="Q31" s="81"/>
      <c r="R31" s="81"/>
      <c r="S31" s="81"/>
      <c r="T31" s="81"/>
      <c r="U31" s="81"/>
      <c r="V31" s="84"/>
      <c r="W31" s="81"/>
      <c r="X31" s="81"/>
      <c r="Y31" s="81"/>
      <c r="Z31" s="81"/>
      <c r="AA31" s="81"/>
      <c r="AB31" s="134" t="s">
        <v>522</v>
      </c>
      <c r="AC31" s="134" t="s">
        <v>1141</v>
      </c>
      <c r="AD31" s="796"/>
      <c r="AE31" s="793"/>
      <c r="AF31" s="793"/>
      <c r="AG31" s="793"/>
      <c r="AH31" s="793"/>
      <c r="AI31" s="793"/>
      <c r="AJ31" s="793"/>
      <c r="AK31" s="793"/>
    </row>
    <row r="32" spans="1:37" ht="55.2" x14ac:dyDescent="0.3">
      <c r="A32" s="774"/>
      <c r="B32" s="798"/>
      <c r="C32" s="798" t="s">
        <v>143</v>
      </c>
      <c r="D32" s="799"/>
      <c r="E32" s="807" t="s">
        <v>505</v>
      </c>
      <c r="F32" s="808" t="s">
        <v>506</v>
      </c>
      <c r="G32" s="809" t="s">
        <v>1133</v>
      </c>
      <c r="H32" s="809" t="s">
        <v>1134</v>
      </c>
      <c r="I32" s="806"/>
      <c r="J32" s="806"/>
      <c r="K32" s="521"/>
      <c r="L32" s="806">
        <v>-0.01</v>
      </c>
      <c r="M32" s="132">
        <v>1</v>
      </c>
      <c r="N32" s="138" t="s">
        <v>1135</v>
      </c>
      <c r="O32" s="142" t="s">
        <v>507</v>
      </c>
      <c r="P32" s="81"/>
      <c r="Q32" s="81"/>
      <c r="R32" s="81"/>
      <c r="S32" s="81"/>
      <c r="T32" s="81"/>
      <c r="V32" s="81"/>
      <c r="W32" s="81"/>
      <c r="X32" s="84"/>
      <c r="Y32" s="81"/>
      <c r="Z32" s="81"/>
      <c r="AA32" s="81"/>
      <c r="AB32" s="134" t="s">
        <v>522</v>
      </c>
      <c r="AC32" s="134" t="s">
        <v>1141</v>
      </c>
      <c r="AD32" s="132" t="s">
        <v>901</v>
      </c>
      <c r="AE32" s="792"/>
      <c r="AF32" s="792"/>
      <c r="AG32" s="792"/>
      <c r="AH32" s="792"/>
      <c r="AI32" s="792"/>
      <c r="AJ32" s="792"/>
      <c r="AK32" s="792"/>
    </row>
    <row r="33" spans="1:37" ht="55.2" x14ac:dyDescent="0.3">
      <c r="A33" s="774"/>
      <c r="B33" s="798"/>
      <c r="C33" s="798"/>
      <c r="D33" s="799"/>
      <c r="E33" s="807"/>
      <c r="F33" s="808"/>
      <c r="G33" s="809"/>
      <c r="H33" s="809"/>
      <c r="I33" s="521"/>
      <c r="J33" s="521"/>
      <c r="K33" s="521"/>
      <c r="L33" s="521"/>
      <c r="M33" s="132">
        <v>2</v>
      </c>
      <c r="N33" s="138" t="s">
        <v>1136</v>
      </c>
      <c r="O33" s="142" t="s">
        <v>1137</v>
      </c>
      <c r="P33" s="81"/>
      <c r="Q33" s="81"/>
      <c r="R33" s="81"/>
      <c r="S33" s="81"/>
      <c r="T33" s="81"/>
      <c r="U33" s="84"/>
      <c r="V33" s="84"/>
      <c r="W33" s="84"/>
      <c r="X33" s="84"/>
      <c r="Y33" s="81"/>
      <c r="Z33" s="81"/>
      <c r="AA33" s="81"/>
      <c r="AB33" s="134" t="s">
        <v>522</v>
      </c>
      <c r="AC33" s="134" t="s">
        <v>1141</v>
      </c>
      <c r="AD33" s="132" t="s">
        <v>901</v>
      </c>
      <c r="AE33" s="797"/>
      <c r="AF33" s="797"/>
      <c r="AG33" s="797"/>
      <c r="AH33" s="797"/>
      <c r="AI33" s="797"/>
      <c r="AJ33" s="797"/>
      <c r="AK33" s="797"/>
    </row>
    <row r="34" spans="1:37" ht="55.2" x14ac:dyDescent="0.3">
      <c r="A34" s="774"/>
      <c r="B34" s="798"/>
      <c r="C34" s="798"/>
      <c r="D34" s="799"/>
      <c r="E34" s="807"/>
      <c r="F34" s="808"/>
      <c r="G34" s="809"/>
      <c r="H34" s="809"/>
      <c r="I34" s="521"/>
      <c r="J34" s="521"/>
      <c r="K34" s="521"/>
      <c r="L34" s="521"/>
      <c r="M34" s="132">
        <v>3</v>
      </c>
      <c r="N34" s="138" t="s">
        <v>1138</v>
      </c>
      <c r="O34" s="142" t="s">
        <v>1137</v>
      </c>
      <c r="P34" s="81"/>
      <c r="Q34" s="81"/>
      <c r="R34" s="81"/>
      <c r="S34" s="81"/>
      <c r="T34" s="81"/>
      <c r="U34" s="84"/>
      <c r="V34" s="84"/>
      <c r="W34" s="84"/>
      <c r="X34" s="81"/>
      <c r="Y34" s="81"/>
      <c r="Z34" s="81"/>
      <c r="AA34" s="81"/>
      <c r="AB34" s="134" t="s">
        <v>522</v>
      </c>
      <c r="AC34" s="134" t="s">
        <v>1141</v>
      </c>
      <c r="AD34" s="132" t="s">
        <v>901</v>
      </c>
      <c r="AE34" s="797"/>
      <c r="AF34" s="797"/>
      <c r="AG34" s="797"/>
      <c r="AH34" s="797"/>
      <c r="AI34" s="797"/>
      <c r="AJ34" s="797"/>
      <c r="AK34" s="797"/>
    </row>
    <row r="35" spans="1:37" ht="55.2" x14ac:dyDescent="0.3">
      <c r="A35" s="774"/>
      <c r="B35" s="798"/>
      <c r="C35" s="798"/>
      <c r="D35" s="799"/>
      <c r="E35" s="807"/>
      <c r="F35" s="808"/>
      <c r="G35" s="809"/>
      <c r="H35" s="809"/>
      <c r="I35" s="521"/>
      <c r="J35" s="521"/>
      <c r="K35" s="521"/>
      <c r="L35" s="521"/>
      <c r="M35" s="132">
        <v>4</v>
      </c>
      <c r="N35" s="138" t="s">
        <v>1139</v>
      </c>
      <c r="O35" s="142" t="s">
        <v>1137</v>
      </c>
      <c r="P35" s="81"/>
      <c r="Q35" s="81"/>
      <c r="R35" s="81"/>
      <c r="S35" s="81"/>
      <c r="T35" s="81"/>
      <c r="U35" s="81"/>
      <c r="V35" s="84"/>
      <c r="W35" s="84"/>
      <c r="X35" s="84"/>
      <c r="Y35" s="81"/>
      <c r="Z35" s="81"/>
      <c r="AA35" s="81"/>
      <c r="AB35" s="142" t="s">
        <v>522</v>
      </c>
      <c r="AC35" s="130" t="s">
        <v>1141</v>
      </c>
      <c r="AD35" s="132" t="s">
        <v>901</v>
      </c>
      <c r="AE35" s="797"/>
      <c r="AF35" s="797"/>
      <c r="AG35" s="797"/>
      <c r="AH35" s="797"/>
      <c r="AI35" s="797"/>
      <c r="AJ35" s="797"/>
      <c r="AK35" s="797"/>
    </row>
    <row r="36" spans="1:37" ht="55.2" x14ac:dyDescent="0.3">
      <c r="A36" s="774"/>
      <c r="B36" s="798"/>
      <c r="C36" s="798"/>
      <c r="D36" s="799"/>
      <c r="E36" s="807"/>
      <c r="F36" s="808"/>
      <c r="G36" s="809"/>
      <c r="H36" s="809"/>
      <c r="I36" s="521"/>
      <c r="J36" s="521"/>
      <c r="K36" s="521"/>
      <c r="L36" s="521"/>
      <c r="M36" s="132">
        <v>5</v>
      </c>
      <c r="N36" s="138" t="s">
        <v>508</v>
      </c>
      <c r="O36" s="142" t="s">
        <v>509</v>
      </c>
      <c r="P36" s="81"/>
      <c r="Q36" s="81"/>
      <c r="R36" s="81"/>
      <c r="S36" s="83"/>
      <c r="T36" s="81"/>
      <c r="U36" s="81"/>
      <c r="V36" s="81"/>
      <c r="W36" s="81"/>
      <c r="X36" s="81"/>
      <c r="Y36" s="81"/>
      <c r="Z36" s="81"/>
      <c r="AA36" s="84"/>
      <c r="AB36" s="134" t="s">
        <v>522</v>
      </c>
      <c r="AC36" s="134" t="s">
        <v>1141</v>
      </c>
      <c r="AD36" s="132" t="s">
        <v>901</v>
      </c>
      <c r="AE36" s="793"/>
      <c r="AF36" s="793"/>
      <c r="AG36" s="793"/>
      <c r="AH36" s="793"/>
      <c r="AI36" s="793"/>
      <c r="AJ36" s="793"/>
      <c r="AK36" s="793"/>
    </row>
    <row r="37" spans="1:37" ht="86.25" customHeight="1" x14ac:dyDescent="0.3">
      <c r="A37" s="774"/>
      <c r="B37" s="827" t="s">
        <v>155</v>
      </c>
      <c r="C37" s="827" t="s">
        <v>156</v>
      </c>
      <c r="D37" s="799"/>
      <c r="E37" s="829" t="s">
        <v>1557</v>
      </c>
      <c r="F37" s="828" t="s">
        <v>1558</v>
      </c>
      <c r="G37" s="826">
        <v>0</v>
      </c>
      <c r="H37" s="825">
        <v>1</v>
      </c>
      <c r="I37" s="826">
        <v>0.25</v>
      </c>
      <c r="J37" s="826">
        <v>0.5</v>
      </c>
      <c r="K37" s="826">
        <v>0.75</v>
      </c>
      <c r="L37" s="826">
        <v>1</v>
      </c>
      <c r="M37" s="145">
        <v>1</v>
      </c>
      <c r="N37" s="146" t="s">
        <v>511</v>
      </c>
      <c r="O37" s="146" t="s">
        <v>512</v>
      </c>
      <c r="P37" s="147"/>
      <c r="Q37" s="148"/>
      <c r="R37" s="147"/>
      <c r="S37" s="149"/>
      <c r="T37" s="149"/>
      <c r="U37" s="149"/>
      <c r="V37" s="149"/>
      <c r="W37" s="149"/>
      <c r="X37" s="149"/>
      <c r="Y37" s="149"/>
      <c r="Z37" s="149"/>
      <c r="AA37" s="149"/>
      <c r="AB37" s="135" t="s">
        <v>1143</v>
      </c>
      <c r="AC37" s="135"/>
      <c r="AD37" s="135" t="s">
        <v>1144</v>
      </c>
      <c r="AE37" s="792"/>
      <c r="AF37" s="792"/>
      <c r="AG37" s="792"/>
      <c r="AH37" s="792"/>
      <c r="AI37" s="792"/>
      <c r="AJ37" s="792"/>
      <c r="AK37" s="792"/>
    </row>
    <row r="38" spans="1:37" ht="63.75" customHeight="1" x14ac:dyDescent="0.3">
      <c r="A38" s="774"/>
      <c r="B38" s="827"/>
      <c r="C38" s="827"/>
      <c r="D38" s="799"/>
      <c r="E38" s="829"/>
      <c r="F38" s="828"/>
      <c r="G38" s="826"/>
      <c r="H38" s="825"/>
      <c r="I38" s="826"/>
      <c r="J38" s="826"/>
      <c r="K38" s="826"/>
      <c r="L38" s="826"/>
      <c r="M38" s="132">
        <v>2</v>
      </c>
      <c r="N38" s="146" t="s">
        <v>513</v>
      </c>
      <c r="O38" s="150" t="s">
        <v>514</v>
      </c>
      <c r="P38" s="148"/>
      <c r="Q38" s="148"/>
      <c r="R38" s="148"/>
      <c r="S38" s="151"/>
      <c r="T38" s="151"/>
      <c r="U38" s="151"/>
      <c r="V38" s="151"/>
      <c r="W38" s="151"/>
      <c r="X38" s="151"/>
      <c r="Y38" s="151"/>
      <c r="Z38" s="151"/>
      <c r="AA38" s="151"/>
      <c r="AB38" s="135" t="s">
        <v>1143</v>
      </c>
      <c r="AC38" s="135"/>
      <c r="AD38" s="135" t="s">
        <v>1144</v>
      </c>
      <c r="AE38" s="793"/>
      <c r="AF38" s="793"/>
      <c r="AG38" s="793"/>
      <c r="AH38" s="793"/>
      <c r="AI38" s="793"/>
      <c r="AJ38" s="793"/>
      <c r="AK38" s="793"/>
    </row>
  </sheetData>
  <mergeCells count="188">
    <mergeCell ref="H37:H38"/>
    <mergeCell ref="L37:L38"/>
    <mergeCell ref="I37:I38"/>
    <mergeCell ref="J37:J38"/>
    <mergeCell ref="K37:K38"/>
    <mergeCell ref="C37:C38"/>
    <mergeCell ref="B37:B38"/>
    <mergeCell ref="D37:D38"/>
    <mergeCell ref="F37:F38"/>
    <mergeCell ref="G37:G38"/>
    <mergeCell ref="E37:E38"/>
    <mergeCell ref="N4:N6"/>
    <mergeCell ref="O4:O6"/>
    <mergeCell ref="P4:AA4"/>
    <mergeCell ref="AJ4:AJ6"/>
    <mergeCell ref="AK4:AK6"/>
    <mergeCell ref="P5:AA5"/>
    <mergeCell ref="AD4:AD6"/>
    <mergeCell ref="AE4:AE6"/>
    <mergeCell ref="AF4:AF6"/>
    <mergeCell ref="AG4:AG6"/>
    <mergeCell ref="AH4:AH6"/>
    <mergeCell ref="AI4:AI6"/>
    <mergeCell ref="AB4:AC5"/>
    <mergeCell ref="I4:L5"/>
    <mergeCell ref="H4:H6"/>
    <mergeCell ref="C7:C19"/>
    <mergeCell ref="B7:B19"/>
    <mergeCell ref="D7:D10"/>
    <mergeCell ref="D11:D14"/>
    <mergeCell ref="D15:D17"/>
    <mergeCell ref="D18:D19"/>
    <mergeCell ref="M4:M6"/>
    <mergeCell ref="B20:B36"/>
    <mergeCell ref="C20:C31"/>
    <mergeCell ref="A4:A6"/>
    <mergeCell ref="B4:B6"/>
    <mergeCell ref="C4:C6"/>
    <mergeCell ref="D4:D6"/>
    <mergeCell ref="E4:E6"/>
    <mergeCell ref="F4:F6"/>
    <mergeCell ref="G4:G6"/>
    <mergeCell ref="E15:E17"/>
    <mergeCell ref="F15:F17"/>
    <mergeCell ref="G15:G17"/>
    <mergeCell ref="E18:E19"/>
    <mergeCell ref="F18:F19"/>
    <mergeCell ref="G18:G19"/>
    <mergeCell ref="H18:H19"/>
    <mergeCell ref="I18:I19"/>
    <mergeCell ref="J18:J19"/>
    <mergeCell ref="K18:K19"/>
    <mergeCell ref="F7:F10"/>
    <mergeCell ref="G7:G10"/>
    <mergeCell ref="H7:H10"/>
    <mergeCell ref="I7:I10"/>
    <mergeCell ref="E11:E14"/>
    <mergeCell ref="F11:F14"/>
    <mergeCell ref="G11:G14"/>
    <mergeCell ref="H11:H14"/>
    <mergeCell ref="I11:I14"/>
    <mergeCell ref="J11:J14"/>
    <mergeCell ref="K11:K14"/>
    <mergeCell ref="E7:E10"/>
    <mergeCell ref="H15:H17"/>
    <mergeCell ref="I15:I17"/>
    <mergeCell ref="J7:J10"/>
    <mergeCell ref="K7:K10"/>
    <mergeCell ref="J15:J17"/>
    <mergeCell ref="K15:K17"/>
    <mergeCell ref="F24:F27"/>
    <mergeCell ref="G24:G27"/>
    <mergeCell ref="H24:H27"/>
    <mergeCell ref="I24:I27"/>
    <mergeCell ref="J24:J27"/>
    <mergeCell ref="K24:K27"/>
    <mergeCell ref="L24:L27"/>
    <mergeCell ref="E20:E23"/>
    <mergeCell ref="F20:F23"/>
    <mergeCell ref="G20:G23"/>
    <mergeCell ref="H20:H23"/>
    <mergeCell ref="I20:I23"/>
    <mergeCell ref="L15:L17"/>
    <mergeCell ref="L18:L19"/>
    <mergeCell ref="L7:L10"/>
    <mergeCell ref="L11:L14"/>
    <mergeCell ref="J28:J31"/>
    <mergeCell ref="K28:K31"/>
    <mergeCell ref="L28:L31"/>
    <mergeCell ref="E32:E36"/>
    <mergeCell ref="F32:F36"/>
    <mergeCell ref="G32:G36"/>
    <mergeCell ref="H32:H36"/>
    <mergeCell ref="I32:I36"/>
    <mergeCell ref="J32:J36"/>
    <mergeCell ref="K32:K36"/>
    <mergeCell ref="L32:L36"/>
    <mergeCell ref="E28:E31"/>
    <mergeCell ref="F28:F31"/>
    <mergeCell ref="G28:G31"/>
    <mergeCell ref="H28:H31"/>
    <mergeCell ref="I28:I31"/>
    <mergeCell ref="J20:J23"/>
    <mergeCell ref="K20:K23"/>
    <mergeCell ref="L20:L23"/>
    <mergeCell ref="E24:E27"/>
    <mergeCell ref="AJ7:AJ10"/>
    <mergeCell ref="AK7:AK10"/>
    <mergeCell ref="AD11:AD14"/>
    <mergeCell ref="AE11:AE14"/>
    <mergeCell ref="AF11:AF14"/>
    <mergeCell ref="AG11:AG14"/>
    <mergeCell ref="AH11:AH14"/>
    <mergeCell ref="AI11:AI14"/>
    <mergeCell ref="AJ11:AJ14"/>
    <mergeCell ref="AK11:AK14"/>
    <mergeCell ref="AD7:AD10"/>
    <mergeCell ref="AE7:AE10"/>
    <mergeCell ref="AF7:AF10"/>
    <mergeCell ref="AG7:AG10"/>
    <mergeCell ref="AH7:AH10"/>
    <mergeCell ref="AI7:AI10"/>
    <mergeCell ref="AJ32:AJ36"/>
    <mergeCell ref="AK32:AK36"/>
    <mergeCell ref="AD15:AD17"/>
    <mergeCell ref="AE15:AE17"/>
    <mergeCell ref="AF15:AF17"/>
    <mergeCell ref="AG15:AG17"/>
    <mergeCell ref="AH15:AH17"/>
    <mergeCell ref="AI15:AI17"/>
    <mergeCell ref="AJ15:AJ17"/>
    <mergeCell ref="AK15:AK17"/>
    <mergeCell ref="AD24:AD27"/>
    <mergeCell ref="AE24:AE27"/>
    <mergeCell ref="AF24:AF27"/>
    <mergeCell ref="AG24:AG27"/>
    <mergeCell ref="AH24:AH27"/>
    <mergeCell ref="AI24:AI27"/>
    <mergeCell ref="AJ24:AJ27"/>
    <mergeCell ref="AK24:AK27"/>
    <mergeCell ref="AJ37:AJ38"/>
    <mergeCell ref="AK37:AK38"/>
    <mergeCell ref="AE18:AE19"/>
    <mergeCell ref="AF18:AF19"/>
    <mergeCell ref="AG18:AG19"/>
    <mergeCell ref="AH18:AH19"/>
    <mergeCell ref="AI18:AI19"/>
    <mergeCell ref="AJ18:AJ19"/>
    <mergeCell ref="AK18:AK19"/>
    <mergeCell ref="AE20:AE23"/>
    <mergeCell ref="AF20:AF23"/>
    <mergeCell ref="AG20:AG23"/>
    <mergeCell ref="AH20:AH23"/>
    <mergeCell ref="AI20:AI23"/>
    <mergeCell ref="AJ20:AJ23"/>
    <mergeCell ref="AK20:AK23"/>
    <mergeCell ref="AE28:AE31"/>
    <mergeCell ref="AF28:AF31"/>
    <mergeCell ref="AG28:AG31"/>
    <mergeCell ref="AH28:AH31"/>
    <mergeCell ref="AI28:AI31"/>
    <mergeCell ref="AJ28:AJ31"/>
    <mergeCell ref="AK28:AK31"/>
    <mergeCell ref="AE32:AE36"/>
    <mergeCell ref="AF1:AG1"/>
    <mergeCell ref="AH1:AI1"/>
    <mergeCell ref="AF2:AG2"/>
    <mergeCell ref="AH2:AI2"/>
    <mergeCell ref="AF3:AG3"/>
    <mergeCell ref="AH3:AI3"/>
    <mergeCell ref="A1:AE2"/>
    <mergeCell ref="A3:AE3"/>
    <mergeCell ref="AE37:AE38"/>
    <mergeCell ref="AF37:AF38"/>
    <mergeCell ref="AG37:AG38"/>
    <mergeCell ref="AH37:AH38"/>
    <mergeCell ref="AI37:AI38"/>
    <mergeCell ref="AD28:AD31"/>
    <mergeCell ref="AF32:AF36"/>
    <mergeCell ref="AG32:AG36"/>
    <mergeCell ref="AH32:AH36"/>
    <mergeCell ref="AI32:AI36"/>
    <mergeCell ref="A7:A38"/>
    <mergeCell ref="C32:C36"/>
    <mergeCell ref="D32:D36"/>
    <mergeCell ref="D28:D31"/>
    <mergeCell ref="D24:D27"/>
    <mergeCell ref="D20:D2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265"/>
  <sheetViews>
    <sheetView showGridLines="0" zoomScale="70" zoomScaleNormal="70" workbookViewId="0">
      <pane ySplit="6" topLeftCell="A132" activePane="bottomLeft" state="frozen"/>
      <selection pane="bottomLeft" activeCell="N185" sqref="N185"/>
    </sheetView>
  </sheetViews>
  <sheetFormatPr baseColWidth="10" defaultColWidth="11.44140625" defaultRowHeight="14.4" x14ac:dyDescent="0.3"/>
  <cols>
    <col min="1" max="1" width="20.109375" style="336" customWidth="1"/>
    <col min="2" max="2" width="25" style="444" customWidth="1"/>
    <col min="3" max="3" width="28.88671875" style="444" customWidth="1"/>
    <col min="4" max="4" width="15.88671875" style="336" hidden="1" customWidth="1"/>
    <col min="5" max="5" width="24" style="445" customWidth="1"/>
    <col min="6" max="6" width="23.44140625" style="446" customWidth="1"/>
    <col min="7" max="8" width="11.44140625" style="336" customWidth="1"/>
    <col min="9" max="12" width="9.33203125" style="336" customWidth="1"/>
    <col min="13" max="13" width="11.6640625" style="337" customWidth="1"/>
    <col min="14" max="14" width="58.88671875" style="336" customWidth="1"/>
    <col min="15" max="15" width="33.88671875" style="337" customWidth="1"/>
    <col min="16" max="27" width="4.88671875" style="336" customWidth="1"/>
    <col min="28" max="28" width="24" style="337" customWidth="1"/>
    <col min="29" max="29" width="21.109375" style="337" customWidth="1"/>
    <col min="30" max="30" width="23.44140625" style="337" customWidth="1"/>
    <col min="31" max="31" width="19.5546875" style="336" customWidth="1"/>
    <col min="32" max="32" width="15.88671875" style="336" customWidth="1"/>
    <col min="33" max="33" width="16.88671875" style="336" customWidth="1"/>
    <col min="34" max="34" width="11.44140625" style="336"/>
    <col min="35" max="35" width="16" style="336" customWidth="1"/>
    <col min="36" max="36" width="18" style="336" customWidth="1"/>
    <col min="37" max="37" width="18.77734375" style="336" customWidth="1"/>
    <col min="38" max="16384" width="11.44140625" style="336"/>
  </cols>
  <sheetData>
    <row r="1" spans="1:42" ht="34.200000000000003" customHeight="1" x14ac:dyDescent="0.3">
      <c r="A1" s="842" t="s">
        <v>351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  <c r="T1" s="843"/>
      <c r="U1" s="843"/>
      <c r="V1" s="843"/>
      <c r="W1" s="843"/>
      <c r="X1" s="843"/>
      <c r="Y1" s="843"/>
      <c r="Z1" s="843"/>
      <c r="AA1" s="843"/>
      <c r="AB1" s="843"/>
      <c r="AC1" s="843"/>
      <c r="AD1" s="843"/>
      <c r="AE1" s="844"/>
      <c r="AF1" s="847" t="s">
        <v>1594</v>
      </c>
      <c r="AG1" s="847"/>
      <c r="AH1" s="673" t="s">
        <v>1595</v>
      </c>
      <c r="AI1" s="673"/>
      <c r="AJ1" s="389" t="s">
        <v>1596</v>
      </c>
      <c r="AK1" s="390">
        <v>45970</v>
      </c>
      <c r="AL1" s="237"/>
      <c r="AM1" s="237"/>
      <c r="AN1" s="237"/>
      <c r="AO1" s="237"/>
      <c r="AP1" s="237"/>
    </row>
    <row r="2" spans="1:42" ht="34.200000000000003" customHeight="1" x14ac:dyDescent="0.3">
      <c r="A2" s="842"/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843"/>
      <c r="Z2" s="843"/>
      <c r="AA2" s="843"/>
      <c r="AB2" s="843"/>
      <c r="AC2" s="843"/>
      <c r="AD2" s="843"/>
      <c r="AE2" s="844"/>
      <c r="AF2" s="847" t="s">
        <v>1597</v>
      </c>
      <c r="AG2" s="847"/>
      <c r="AH2" s="673" t="s">
        <v>1598</v>
      </c>
      <c r="AI2" s="673"/>
      <c r="AJ2" s="391" t="s">
        <v>1599</v>
      </c>
      <c r="AK2" s="392">
        <v>1</v>
      </c>
      <c r="AL2" s="237"/>
      <c r="AM2" s="237"/>
      <c r="AN2" s="237"/>
      <c r="AO2" s="237"/>
      <c r="AP2" s="237"/>
    </row>
    <row r="3" spans="1:42" ht="35.4" customHeight="1" thickBot="1" x14ac:dyDescent="0.35">
      <c r="A3" s="687" t="s">
        <v>352</v>
      </c>
      <c r="B3" s="688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8"/>
      <c r="AC3" s="688"/>
      <c r="AD3" s="688"/>
      <c r="AE3" s="689"/>
      <c r="AF3" s="848" t="s">
        <v>1600</v>
      </c>
      <c r="AG3" s="848"/>
      <c r="AH3" s="846" t="s">
        <v>1601</v>
      </c>
      <c r="AI3" s="846"/>
      <c r="AJ3" s="393" t="s">
        <v>1602</v>
      </c>
      <c r="AK3" s="394">
        <v>45917</v>
      </c>
      <c r="AL3" s="237"/>
      <c r="AM3" s="237"/>
      <c r="AN3" s="237"/>
      <c r="AO3" s="237"/>
      <c r="AP3" s="237"/>
    </row>
    <row r="4" spans="1:42" ht="24" customHeight="1" thickBot="1" x14ac:dyDescent="0.35">
      <c r="A4" s="757" t="s">
        <v>353</v>
      </c>
      <c r="B4" s="757" t="s">
        <v>354</v>
      </c>
      <c r="C4" s="659" t="s">
        <v>355</v>
      </c>
      <c r="D4" s="760" t="s">
        <v>356</v>
      </c>
      <c r="E4" s="763" t="s">
        <v>357</v>
      </c>
      <c r="F4" s="763" t="s">
        <v>358</v>
      </c>
      <c r="G4" s="763" t="s">
        <v>359</v>
      </c>
      <c r="H4" s="763" t="s">
        <v>360</v>
      </c>
      <c r="I4" s="666" t="s">
        <v>361</v>
      </c>
      <c r="J4" s="667"/>
      <c r="K4" s="667"/>
      <c r="L4" s="668"/>
      <c r="M4" s="680" t="s">
        <v>362</v>
      </c>
      <c r="N4" s="656" t="s">
        <v>363</v>
      </c>
      <c r="O4" s="763" t="s">
        <v>364</v>
      </c>
      <c r="P4" s="677" t="s">
        <v>365</v>
      </c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9"/>
      <c r="AB4" s="666" t="s">
        <v>366</v>
      </c>
      <c r="AC4" s="667"/>
      <c r="AD4" s="899" t="s">
        <v>367</v>
      </c>
      <c r="AE4" s="767" t="s">
        <v>368</v>
      </c>
      <c r="AF4" s="653" t="s">
        <v>369</v>
      </c>
      <c r="AG4" s="653" t="s">
        <v>370</v>
      </c>
      <c r="AH4" s="653" t="s">
        <v>371</v>
      </c>
      <c r="AI4" s="653" t="s">
        <v>372</v>
      </c>
      <c r="AJ4" s="653" t="s">
        <v>373</v>
      </c>
      <c r="AK4" s="653" t="s">
        <v>374</v>
      </c>
    </row>
    <row r="5" spans="1:42" ht="24" customHeight="1" thickBot="1" x14ac:dyDescent="0.35">
      <c r="A5" s="758"/>
      <c r="B5" s="758"/>
      <c r="C5" s="660"/>
      <c r="D5" s="761"/>
      <c r="E5" s="764"/>
      <c r="F5" s="764"/>
      <c r="G5" s="764"/>
      <c r="H5" s="764"/>
      <c r="I5" s="669"/>
      <c r="J5" s="670"/>
      <c r="K5" s="670"/>
      <c r="L5" s="671"/>
      <c r="M5" s="681"/>
      <c r="N5" s="657"/>
      <c r="O5" s="764"/>
      <c r="P5" s="677" t="s">
        <v>375</v>
      </c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9"/>
      <c r="AB5" s="669"/>
      <c r="AC5" s="670"/>
      <c r="AD5" s="900"/>
      <c r="AE5" s="768"/>
      <c r="AF5" s="654"/>
      <c r="AG5" s="654"/>
      <c r="AH5" s="654"/>
      <c r="AI5" s="654"/>
      <c r="AJ5" s="654"/>
      <c r="AK5" s="654"/>
    </row>
    <row r="6" spans="1:42" ht="24" customHeight="1" thickBot="1" x14ac:dyDescent="0.35">
      <c r="A6" s="759"/>
      <c r="B6" s="759"/>
      <c r="C6" s="868"/>
      <c r="D6" s="762"/>
      <c r="E6" s="765"/>
      <c r="F6" s="765"/>
      <c r="G6" s="765"/>
      <c r="H6" s="765"/>
      <c r="I6" s="123" t="s">
        <v>376</v>
      </c>
      <c r="J6" s="123" t="s">
        <v>377</v>
      </c>
      <c r="K6" s="123" t="s">
        <v>378</v>
      </c>
      <c r="L6" s="123" t="s">
        <v>379</v>
      </c>
      <c r="M6" s="824"/>
      <c r="N6" s="658"/>
      <c r="O6" s="765"/>
      <c r="P6" s="123">
        <v>1</v>
      </c>
      <c r="Q6" s="123">
        <v>2</v>
      </c>
      <c r="R6" s="123">
        <v>3</v>
      </c>
      <c r="S6" s="123">
        <v>4</v>
      </c>
      <c r="T6" s="123">
        <v>5</v>
      </c>
      <c r="U6" s="123">
        <v>6</v>
      </c>
      <c r="V6" s="123">
        <v>7</v>
      </c>
      <c r="W6" s="123">
        <v>8</v>
      </c>
      <c r="X6" s="123">
        <v>9</v>
      </c>
      <c r="Y6" s="123">
        <v>10</v>
      </c>
      <c r="Z6" s="123">
        <v>11</v>
      </c>
      <c r="AA6" s="123">
        <v>12</v>
      </c>
      <c r="AB6" s="123" t="s">
        <v>380</v>
      </c>
      <c r="AC6" s="351" t="s">
        <v>381</v>
      </c>
      <c r="AD6" s="901"/>
      <c r="AE6" s="769"/>
      <c r="AF6" s="766"/>
      <c r="AG6" s="766"/>
      <c r="AH6" s="766"/>
      <c r="AI6" s="766"/>
      <c r="AJ6" s="766"/>
      <c r="AK6" s="766"/>
    </row>
    <row r="7" spans="1:42" ht="56.4" customHeight="1" x14ac:dyDescent="0.3">
      <c r="A7" s="701" t="s">
        <v>515</v>
      </c>
      <c r="B7" s="717" t="s">
        <v>166</v>
      </c>
      <c r="C7" s="871" t="s">
        <v>167</v>
      </c>
      <c r="D7" s="395"/>
      <c r="E7" s="872" t="s">
        <v>695</v>
      </c>
      <c r="F7" s="711" t="s">
        <v>600</v>
      </c>
      <c r="G7" s="723">
        <v>1</v>
      </c>
      <c r="H7" s="723">
        <v>1</v>
      </c>
      <c r="I7" s="723"/>
      <c r="J7" s="723"/>
      <c r="K7" s="723"/>
      <c r="L7" s="723">
        <v>1</v>
      </c>
      <c r="M7" s="396">
        <v>1</v>
      </c>
      <c r="N7" s="176" t="s">
        <v>856</v>
      </c>
      <c r="O7" s="349" t="s">
        <v>1468</v>
      </c>
      <c r="P7" s="178"/>
      <c r="Q7" s="178"/>
      <c r="R7" s="178"/>
      <c r="S7" s="178"/>
      <c r="T7" s="178"/>
      <c r="U7" s="178"/>
      <c r="V7" s="178"/>
      <c r="W7" s="179"/>
      <c r="X7" s="180"/>
      <c r="Y7" s="350"/>
      <c r="Z7" s="350"/>
      <c r="AA7" s="350"/>
      <c r="AB7" s="723" t="s">
        <v>589</v>
      </c>
      <c r="AC7" s="723" t="s">
        <v>714</v>
      </c>
      <c r="AD7" s="841" t="s">
        <v>541</v>
      </c>
      <c r="AE7" s="676"/>
      <c r="AF7" s="676"/>
      <c r="AG7" s="676"/>
      <c r="AH7" s="676"/>
      <c r="AI7" s="676"/>
      <c r="AJ7" s="676"/>
      <c r="AK7" s="676"/>
    </row>
    <row r="8" spans="1:42" ht="43.2" customHeight="1" x14ac:dyDescent="0.3">
      <c r="A8" s="774"/>
      <c r="B8" s="845"/>
      <c r="C8" s="859"/>
      <c r="D8" s="397"/>
      <c r="E8" s="864"/>
      <c r="F8" s="808"/>
      <c r="G8" s="870"/>
      <c r="H8" s="870"/>
      <c r="I8" s="870"/>
      <c r="J8" s="870"/>
      <c r="K8" s="870"/>
      <c r="L8" s="870"/>
      <c r="M8" s="398">
        <v>2</v>
      </c>
      <c r="N8" s="181" t="s">
        <v>857</v>
      </c>
      <c r="O8" s="368" t="s">
        <v>860</v>
      </c>
      <c r="P8" s="183"/>
      <c r="Q8" s="183"/>
      <c r="R8" s="183"/>
      <c r="S8" s="183"/>
      <c r="T8" s="183"/>
      <c r="U8" s="183"/>
      <c r="V8" s="183"/>
      <c r="W8" s="184"/>
      <c r="X8" s="183"/>
      <c r="Y8" s="163"/>
      <c r="Z8" s="356"/>
      <c r="AA8" s="356"/>
      <c r="AB8" s="870"/>
      <c r="AC8" s="870"/>
      <c r="AD8" s="850"/>
      <c r="AE8" s="818"/>
      <c r="AF8" s="818"/>
      <c r="AG8" s="818"/>
      <c r="AH8" s="818"/>
      <c r="AI8" s="818"/>
      <c r="AJ8" s="818"/>
      <c r="AK8" s="818"/>
    </row>
    <row r="9" spans="1:42" ht="72.599999999999994" customHeight="1" x14ac:dyDescent="0.3">
      <c r="A9" s="774"/>
      <c r="B9" s="845"/>
      <c r="C9" s="859"/>
      <c r="D9" s="397"/>
      <c r="E9" s="864"/>
      <c r="F9" s="808"/>
      <c r="G9" s="870"/>
      <c r="H9" s="870"/>
      <c r="I9" s="870"/>
      <c r="J9" s="870"/>
      <c r="K9" s="870"/>
      <c r="L9" s="870"/>
      <c r="M9" s="398">
        <v>3</v>
      </c>
      <c r="N9" s="181" t="s">
        <v>858</v>
      </c>
      <c r="O9" s="368" t="s">
        <v>859</v>
      </c>
      <c r="P9" s="187"/>
      <c r="Q9" s="187"/>
      <c r="R9" s="187"/>
      <c r="S9" s="187"/>
      <c r="T9" s="187"/>
      <c r="U9" s="187"/>
      <c r="V9" s="187"/>
      <c r="W9" s="184"/>
      <c r="X9" s="183"/>
      <c r="Y9" s="163"/>
      <c r="Z9" s="163"/>
      <c r="AA9" s="163"/>
      <c r="AB9" s="870"/>
      <c r="AC9" s="870"/>
      <c r="AD9" s="850"/>
      <c r="AE9" s="818"/>
      <c r="AF9" s="818"/>
      <c r="AG9" s="818"/>
      <c r="AH9" s="818"/>
      <c r="AI9" s="818"/>
      <c r="AJ9" s="818"/>
      <c r="AK9" s="818"/>
    </row>
    <row r="10" spans="1:42" ht="67.8" customHeight="1" x14ac:dyDescent="0.3">
      <c r="A10" s="774"/>
      <c r="B10" s="845"/>
      <c r="C10" s="859"/>
      <c r="D10" s="397"/>
      <c r="E10" s="864"/>
      <c r="F10" s="358" t="s">
        <v>1546</v>
      </c>
      <c r="G10" s="358">
        <v>4</v>
      </c>
      <c r="H10" s="358">
        <v>4</v>
      </c>
      <c r="I10" s="358">
        <v>1</v>
      </c>
      <c r="J10" s="358">
        <v>1</v>
      </c>
      <c r="K10" s="358">
        <v>1</v>
      </c>
      <c r="L10" s="358">
        <v>1</v>
      </c>
      <c r="M10" s="358">
        <v>1</v>
      </c>
      <c r="N10" s="181" t="s">
        <v>861</v>
      </c>
      <c r="O10" s="373" t="s">
        <v>862</v>
      </c>
      <c r="P10" s="273"/>
      <c r="Q10" s="222"/>
      <c r="R10" s="356"/>
      <c r="S10" s="273"/>
      <c r="T10" s="272"/>
      <c r="U10" s="356"/>
      <c r="V10" s="273"/>
      <c r="W10" s="272"/>
      <c r="X10" s="356"/>
      <c r="Y10" s="273"/>
      <c r="Z10" s="272"/>
      <c r="AA10" s="356"/>
      <c r="AB10" s="374" t="s">
        <v>589</v>
      </c>
      <c r="AC10" s="373" t="s">
        <v>714</v>
      </c>
      <c r="AD10" s="364" t="s">
        <v>541</v>
      </c>
      <c r="AE10" s="397"/>
      <c r="AF10" s="397"/>
      <c r="AG10" s="397"/>
      <c r="AH10" s="397"/>
      <c r="AI10" s="397"/>
      <c r="AJ10" s="397"/>
      <c r="AK10" s="397"/>
    </row>
    <row r="11" spans="1:42" ht="52.8" customHeight="1" x14ac:dyDescent="0.3">
      <c r="A11" s="774"/>
      <c r="B11" s="845"/>
      <c r="C11" s="859"/>
      <c r="D11" s="397"/>
      <c r="E11" s="864"/>
      <c r="F11" s="358" t="s">
        <v>1547</v>
      </c>
      <c r="G11" s="399" t="s">
        <v>418</v>
      </c>
      <c r="H11" s="400">
        <v>1</v>
      </c>
      <c r="I11" s="400">
        <v>1</v>
      </c>
      <c r="J11" s="373"/>
      <c r="K11" s="373"/>
      <c r="L11" s="399"/>
      <c r="M11" s="401">
        <v>1</v>
      </c>
      <c r="N11" s="181" t="s">
        <v>602</v>
      </c>
      <c r="O11" s="368" t="s">
        <v>863</v>
      </c>
      <c r="P11" s="273"/>
      <c r="Q11" s="273"/>
      <c r="R11" s="273"/>
      <c r="S11" s="222"/>
      <c r="T11" s="222"/>
      <c r="U11" s="222"/>
      <c r="V11" s="222"/>
      <c r="W11" s="222"/>
      <c r="X11" s="222"/>
      <c r="Y11" s="356"/>
      <c r="Z11" s="356"/>
      <c r="AA11" s="356"/>
      <c r="AB11" s="374" t="s">
        <v>589</v>
      </c>
      <c r="AC11" s="373" t="s">
        <v>714</v>
      </c>
      <c r="AD11" s="364" t="s">
        <v>541</v>
      </c>
      <c r="AE11" s="397"/>
      <c r="AF11" s="397"/>
      <c r="AG11" s="397"/>
      <c r="AH11" s="397"/>
      <c r="AI11" s="397"/>
      <c r="AJ11" s="397"/>
      <c r="AK11" s="397"/>
    </row>
    <row r="12" spans="1:42" ht="31.8" customHeight="1" x14ac:dyDescent="0.3">
      <c r="A12" s="774"/>
      <c r="B12" s="845"/>
      <c r="C12" s="859"/>
      <c r="D12" s="397"/>
      <c r="E12" s="864" t="s">
        <v>1548</v>
      </c>
      <c r="F12" s="849" t="s">
        <v>586</v>
      </c>
      <c r="G12" s="869">
        <v>1</v>
      </c>
      <c r="H12" s="869">
        <v>1</v>
      </c>
      <c r="I12" s="869">
        <v>1</v>
      </c>
      <c r="J12" s="869">
        <v>1</v>
      </c>
      <c r="K12" s="869">
        <v>1</v>
      </c>
      <c r="L12" s="869">
        <v>1</v>
      </c>
      <c r="M12" s="402">
        <v>1</v>
      </c>
      <c r="N12" s="188" t="s">
        <v>587</v>
      </c>
      <c r="O12" s="361" t="s">
        <v>588</v>
      </c>
      <c r="P12" s="187" t="s">
        <v>392</v>
      </c>
      <c r="Q12" s="187" t="s">
        <v>392</v>
      </c>
      <c r="R12" s="163"/>
      <c r="S12" s="187" t="s">
        <v>392</v>
      </c>
      <c r="T12" s="187" t="s">
        <v>392</v>
      </c>
      <c r="U12" s="163"/>
      <c r="V12" s="187" t="s">
        <v>392</v>
      </c>
      <c r="W12" s="187" t="s">
        <v>392</v>
      </c>
      <c r="X12" s="163"/>
      <c r="Y12" s="187" t="s">
        <v>392</v>
      </c>
      <c r="Z12" s="187" t="s">
        <v>392</v>
      </c>
      <c r="AA12" s="163"/>
      <c r="AB12" s="870" t="s">
        <v>589</v>
      </c>
      <c r="AC12" s="869" t="s">
        <v>714</v>
      </c>
      <c r="AD12" s="850" t="s">
        <v>541</v>
      </c>
      <c r="AE12" s="818"/>
      <c r="AF12" s="818"/>
      <c r="AG12" s="818"/>
      <c r="AH12" s="818"/>
      <c r="AI12" s="818"/>
      <c r="AJ12" s="818"/>
      <c r="AK12" s="818"/>
    </row>
    <row r="13" spans="1:42" ht="42" customHeight="1" x14ac:dyDescent="0.3">
      <c r="A13" s="774"/>
      <c r="B13" s="845"/>
      <c r="C13" s="859"/>
      <c r="D13" s="397"/>
      <c r="E13" s="864"/>
      <c r="F13" s="849"/>
      <c r="G13" s="808"/>
      <c r="H13" s="869"/>
      <c r="I13" s="869"/>
      <c r="J13" s="869"/>
      <c r="K13" s="869"/>
      <c r="L13" s="869"/>
      <c r="M13" s="402">
        <v>2</v>
      </c>
      <c r="N13" s="188" t="s">
        <v>590</v>
      </c>
      <c r="O13" s="361" t="s">
        <v>591</v>
      </c>
      <c r="P13" s="187"/>
      <c r="Q13" s="187"/>
      <c r="R13" s="163"/>
      <c r="S13" s="189"/>
      <c r="T13" s="189"/>
      <c r="U13" s="163"/>
      <c r="V13" s="189"/>
      <c r="W13" s="189"/>
      <c r="X13" s="163"/>
      <c r="Y13" s="189"/>
      <c r="Z13" s="189"/>
      <c r="AA13" s="163"/>
      <c r="AB13" s="870"/>
      <c r="AC13" s="869"/>
      <c r="AD13" s="850"/>
      <c r="AE13" s="818"/>
      <c r="AF13" s="818"/>
      <c r="AG13" s="818"/>
      <c r="AH13" s="818"/>
      <c r="AI13" s="818"/>
      <c r="AJ13" s="818"/>
      <c r="AK13" s="818"/>
    </row>
    <row r="14" spans="1:42" ht="30.6" customHeight="1" x14ac:dyDescent="0.3">
      <c r="A14" s="774"/>
      <c r="B14" s="845"/>
      <c r="C14" s="859"/>
      <c r="D14" s="397"/>
      <c r="E14" s="864"/>
      <c r="F14" s="849"/>
      <c r="G14" s="808"/>
      <c r="H14" s="869"/>
      <c r="I14" s="869"/>
      <c r="J14" s="869"/>
      <c r="K14" s="869"/>
      <c r="L14" s="869"/>
      <c r="M14" s="358">
        <v>3</v>
      </c>
      <c r="N14" s="188" t="s">
        <v>592</v>
      </c>
      <c r="O14" s="361" t="s">
        <v>593</v>
      </c>
      <c r="P14" s="189" t="s">
        <v>392</v>
      </c>
      <c r="Q14" s="189" t="s">
        <v>392</v>
      </c>
      <c r="R14" s="163"/>
      <c r="S14" s="189" t="s">
        <v>392</v>
      </c>
      <c r="T14" s="189" t="s">
        <v>392</v>
      </c>
      <c r="U14" s="163"/>
      <c r="V14" s="189" t="s">
        <v>392</v>
      </c>
      <c r="W14" s="189" t="s">
        <v>392</v>
      </c>
      <c r="X14" s="163"/>
      <c r="Y14" s="189" t="s">
        <v>392</v>
      </c>
      <c r="Z14" s="189" t="s">
        <v>392</v>
      </c>
      <c r="AA14" s="163"/>
      <c r="AB14" s="870"/>
      <c r="AC14" s="869"/>
      <c r="AD14" s="850"/>
      <c r="AE14" s="818"/>
      <c r="AF14" s="818"/>
      <c r="AG14" s="818"/>
      <c r="AH14" s="818"/>
      <c r="AI14" s="818"/>
      <c r="AJ14" s="818"/>
      <c r="AK14" s="818"/>
    </row>
    <row r="15" spans="1:42" ht="42" customHeight="1" x14ac:dyDescent="0.3">
      <c r="A15" s="774"/>
      <c r="B15" s="845"/>
      <c r="C15" s="859"/>
      <c r="D15" s="397"/>
      <c r="E15" s="864"/>
      <c r="F15" s="808" t="s">
        <v>594</v>
      </c>
      <c r="G15" s="869">
        <v>1</v>
      </c>
      <c r="H15" s="869">
        <v>1</v>
      </c>
      <c r="I15" s="869">
        <v>1</v>
      </c>
      <c r="J15" s="869">
        <v>1</v>
      </c>
      <c r="K15" s="869">
        <v>1</v>
      </c>
      <c r="L15" s="869">
        <v>1</v>
      </c>
      <c r="M15" s="358">
        <v>1</v>
      </c>
      <c r="N15" s="188" t="s">
        <v>595</v>
      </c>
      <c r="O15" s="361" t="s">
        <v>596</v>
      </c>
      <c r="P15" s="163"/>
      <c r="Q15" s="163"/>
      <c r="R15" s="189" t="s">
        <v>392</v>
      </c>
      <c r="S15" s="189" t="s">
        <v>392</v>
      </c>
      <c r="T15" s="189" t="s">
        <v>392</v>
      </c>
      <c r="U15" s="189" t="s">
        <v>392</v>
      </c>
      <c r="V15" s="189" t="s">
        <v>392</v>
      </c>
      <c r="W15" s="189" t="s">
        <v>392</v>
      </c>
      <c r="X15" s="189" t="s">
        <v>392</v>
      </c>
      <c r="Y15" s="189" t="s">
        <v>392</v>
      </c>
      <c r="Z15" s="189" t="s">
        <v>392</v>
      </c>
      <c r="AA15" s="189" t="s">
        <v>392</v>
      </c>
      <c r="AB15" s="870" t="s">
        <v>589</v>
      </c>
      <c r="AC15" s="869" t="s">
        <v>714</v>
      </c>
      <c r="AD15" s="850" t="s">
        <v>541</v>
      </c>
      <c r="AE15" s="818"/>
      <c r="AF15" s="818"/>
      <c r="AG15" s="818"/>
      <c r="AH15" s="818"/>
      <c r="AI15" s="818"/>
      <c r="AJ15" s="818"/>
      <c r="AK15" s="818"/>
    </row>
    <row r="16" spans="1:42" ht="69" x14ac:dyDescent="0.3">
      <c r="A16" s="774"/>
      <c r="B16" s="845"/>
      <c r="C16" s="859"/>
      <c r="D16" s="397"/>
      <c r="E16" s="864"/>
      <c r="F16" s="808"/>
      <c r="G16" s="869"/>
      <c r="H16" s="869"/>
      <c r="I16" s="869"/>
      <c r="J16" s="869"/>
      <c r="K16" s="869"/>
      <c r="L16" s="869"/>
      <c r="M16" s="358">
        <v>3</v>
      </c>
      <c r="N16" s="188" t="s">
        <v>597</v>
      </c>
      <c r="O16" s="361" t="s">
        <v>865</v>
      </c>
      <c r="P16" s="189" t="s">
        <v>392</v>
      </c>
      <c r="Q16" s="189" t="s">
        <v>392</v>
      </c>
      <c r="R16" s="163"/>
      <c r="S16" s="189" t="s">
        <v>392</v>
      </c>
      <c r="T16" s="189" t="s">
        <v>392</v>
      </c>
      <c r="U16" s="163"/>
      <c r="V16" s="189" t="s">
        <v>392</v>
      </c>
      <c r="W16" s="189" t="s">
        <v>392</v>
      </c>
      <c r="X16" s="163"/>
      <c r="Y16" s="189" t="s">
        <v>392</v>
      </c>
      <c r="Z16" s="189" t="s">
        <v>392</v>
      </c>
      <c r="AA16" s="163"/>
      <c r="AB16" s="870"/>
      <c r="AC16" s="869"/>
      <c r="AD16" s="850"/>
      <c r="AE16" s="818"/>
      <c r="AF16" s="818"/>
      <c r="AG16" s="818"/>
      <c r="AH16" s="818"/>
      <c r="AI16" s="818"/>
      <c r="AJ16" s="818"/>
      <c r="AK16" s="818"/>
    </row>
    <row r="17" spans="1:37" ht="37.799999999999997" customHeight="1" x14ac:dyDescent="0.3">
      <c r="A17" s="774"/>
      <c r="B17" s="845"/>
      <c r="C17" s="859"/>
      <c r="D17" s="397"/>
      <c r="E17" s="864"/>
      <c r="F17" s="808"/>
      <c r="G17" s="869"/>
      <c r="H17" s="869"/>
      <c r="I17" s="869"/>
      <c r="J17" s="869"/>
      <c r="K17" s="869"/>
      <c r="L17" s="869"/>
      <c r="M17" s="358">
        <v>4</v>
      </c>
      <c r="N17" s="188" t="s">
        <v>864</v>
      </c>
      <c r="O17" s="368" t="s">
        <v>1466</v>
      </c>
      <c r="P17" s="356"/>
      <c r="Q17" s="356"/>
      <c r="R17" s="356"/>
      <c r="S17" s="163"/>
      <c r="T17" s="356"/>
      <c r="U17" s="356"/>
      <c r="V17" s="356"/>
      <c r="W17" s="356"/>
      <c r="X17" s="356"/>
      <c r="Y17" s="163"/>
      <c r="Z17" s="356"/>
      <c r="AA17" s="356"/>
      <c r="AB17" s="870"/>
      <c r="AC17" s="869"/>
      <c r="AD17" s="850"/>
      <c r="AE17" s="818"/>
      <c r="AF17" s="818"/>
      <c r="AG17" s="818"/>
      <c r="AH17" s="818"/>
      <c r="AI17" s="818"/>
      <c r="AJ17" s="818"/>
      <c r="AK17" s="818"/>
    </row>
    <row r="18" spans="1:37" ht="58.2" customHeight="1" x14ac:dyDescent="0.3">
      <c r="A18" s="774"/>
      <c r="B18" s="845"/>
      <c r="C18" s="859"/>
      <c r="D18" s="397"/>
      <c r="E18" s="864"/>
      <c r="F18" s="808"/>
      <c r="G18" s="869"/>
      <c r="H18" s="869"/>
      <c r="I18" s="869"/>
      <c r="J18" s="869"/>
      <c r="K18" s="869"/>
      <c r="L18" s="869"/>
      <c r="M18" s="358">
        <v>5</v>
      </c>
      <c r="N18" s="188" t="s">
        <v>598</v>
      </c>
      <c r="O18" s="361" t="s">
        <v>599</v>
      </c>
      <c r="P18" s="189" t="s">
        <v>392</v>
      </c>
      <c r="Q18" s="189" t="s">
        <v>392</v>
      </c>
      <c r="R18" s="189" t="s">
        <v>392</v>
      </c>
      <c r="S18" s="189" t="s">
        <v>392</v>
      </c>
      <c r="T18" s="189" t="s">
        <v>392</v>
      </c>
      <c r="U18" s="189" t="s">
        <v>392</v>
      </c>
      <c r="V18" s="189" t="s">
        <v>392</v>
      </c>
      <c r="W18" s="189" t="s">
        <v>392</v>
      </c>
      <c r="X18" s="189" t="s">
        <v>392</v>
      </c>
      <c r="Y18" s="163"/>
      <c r="Z18" s="163"/>
      <c r="AA18" s="163"/>
      <c r="AB18" s="870"/>
      <c r="AC18" s="869"/>
      <c r="AD18" s="850"/>
      <c r="AE18" s="818"/>
      <c r="AF18" s="818"/>
      <c r="AG18" s="818"/>
      <c r="AH18" s="818"/>
      <c r="AI18" s="818"/>
      <c r="AJ18" s="818"/>
      <c r="AK18" s="818"/>
    </row>
    <row r="19" spans="1:37" ht="35.25" customHeight="1" x14ac:dyDescent="0.3">
      <c r="A19" s="774"/>
      <c r="B19" s="845"/>
      <c r="C19" s="859"/>
      <c r="D19" s="397"/>
      <c r="E19" s="866" t="s">
        <v>603</v>
      </c>
      <c r="F19" s="828" t="s">
        <v>722</v>
      </c>
      <c r="G19" s="869">
        <v>1</v>
      </c>
      <c r="H19" s="869">
        <v>1</v>
      </c>
      <c r="I19" s="808"/>
      <c r="J19" s="808"/>
      <c r="K19" s="808"/>
      <c r="L19" s="869">
        <v>1</v>
      </c>
      <c r="M19" s="358">
        <v>1</v>
      </c>
      <c r="N19" s="181" t="s">
        <v>1465</v>
      </c>
      <c r="O19" s="368" t="s">
        <v>604</v>
      </c>
      <c r="P19" s="222"/>
      <c r="Q19" s="222"/>
      <c r="R19" s="222"/>
      <c r="S19" s="222"/>
      <c r="T19" s="222"/>
      <c r="U19" s="356"/>
      <c r="V19" s="222"/>
      <c r="W19" s="222"/>
      <c r="X19" s="222"/>
      <c r="Y19" s="222"/>
      <c r="Z19" s="273"/>
      <c r="AA19" s="163"/>
      <c r="AB19" s="849" t="s">
        <v>589</v>
      </c>
      <c r="AC19" s="808" t="s">
        <v>714</v>
      </c>
      <c r="AD19" s="850" t="s">
        <v>541</v>
      </c>
      <c r="AE19" s="818"/>
      <c r="AF19" s="818"/>
      <c r="AG19" s="818"/>
      <c r="AH19" s="818"/>
      <c r="AI19" s="818"/>
      <c r="AJ19" s="818"/>
      <c r="AK19" s="818"/>
    </row>
    <row r="20" spans="1:37" ht="35.25" customHeight="1" x14ac:dyDescent="0.3">
      <c r="A20" s="774"/>
      <c r="B20" s="845"/>
      <c r="C20" s="859"/>
      <c r="D20" s="397"/>
      <c r="E20" s="866"/>
      <c r="F20" s="828"/>
      <c r="G20" s="808"/>
      <c r="H20" s="808"/>
      <c r="I20" s="808"/>
      <c r="J20" s="808"/>
      <c r="K20" s="808"/>
      <c r="L20" s="808"/>
      <c r="M20" s="358">
        <v>2</v>
      </c>
      <c r="N20" s="181" t="s">
        <v>866</v>
      </c>
      <c r="O20" s="367" t="s">
        <v>867</v>
      </c>
      <c r="P20" s="222"/>
      <c r="Q20" s="222"/>
      <c r="R20" s="222"/>
      <c r="S20" s="222"/>
      <c r="T20" s="222"/>
      <c r="U20" s="356"/>
      <c r="V20" s="222"/>
      <c r="W20" s="222"/>
      <c r="X20" s="222"/>
      <c r="Y20" s="222"/>
      <c r="Z20" s="222"/>
      <c r="AA20" s="163"/>
      <c r="AB20" s="849"/>
      <c r="AC20" s="808"/>
      <c r="AD20" s="850"/>
      <c r="AE20" s="818"/>
      <c r="AF20" s="818"/>
      <c r="AG20" s="818"/>
      <c r="AH20" s="818"/>
      <c r="AI20" s="818"/>
      <c r="AJ20" s="818"/>
      <c r="AK20" s="818"/>
    </row>
    <row r="21" spans="1:37" ht="48" customHeight="1" x14ac:dyDescent="0.3">
      <c r="A21" s="774"/>
      <c r="B21" s="845"/>
      <c r="C21" s="859"/>
      <c r="D21" s="397"/>
      <c r="E21" s="866" t="s">
        <v>696</v>
      </c>
      <c r="F21" s="368" t="s">
        <v>700</v>
      </c>
      <c r="G21" s="381">
        <v>12</v>
      </c>
      <c r="H21" s="381">
        <v>12</v>
      </c>
      <c r="I21" s="190">
        <v>3</v>
      </c>
      <c r="J21" s="190">
        <v>3</v>
      </c>
      <c r="K21" s="190">
        <v>3</v>
      </c>
      <c r="L21" s="190">
        <v>3</v>
      </c>
      <c r="M21" s="368">
        <v>1</v>
      </c>
      <c r="N21" s="181" t="s">
        <v>701</v>
      </c>
      <c r="O21" s="380" t="s">
        <v>605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862" t="s">
        <v>589</v>
      </c>
      <c r="AC21" s="850" t="s">
        <v>714</v>
      </c>
      <c r="AD21" s="850" t="s">
        <v>606</v>
      </c>
      <c r="AE21" s="818"/>
      <c r="AF21" s="818"/>
      <c r="AG21" s="818"/>
      <c r="AH21" s="818"/>
      <c r="AI21" s="818"/>
      <c r="AJ21" s="818"/>
      <c r="AK21" s="818"/>
    </row>
    <row r="22" spans="1:37" ht="38.4" customHeight="1" x14ac:dyDescent="0.3">
      <c r="A22" s="774"/>
      <c r="B22" s="845"/>
      <c r="C22" s="859"/>
      <c r="D22" s="397"/>
      <c r="E22" s="866"/>
      <c r="F22" s="860" t="s">
        <v>703</v>
      </c>
      <c r="G22" s="898">
        <v>25</v>
      </c>
      <c r="H22" s="898">
        <v>25</v>
      </c>
      <c r="I22" s="898">
        <f>3+3+1</f>
        <v>7</v>
      </c>
      <c r="J22" s="898">
        <f>3+3</f>
        <v>6</v>
      </c>
      <c r="K22" s="898">
        <f>3+3</f>
        <v>6</v>
      </c>
      <c r="L22" s="898">
        <f>3+3</f>
        <v>6</v>
      </c>
      <c r="M22" s="368">
        <v>1</v>
      </c>
      <c r="N22" s="181" t="s">
        <v>702</v>
      </c>
      <c r="O22" s="380" t="s">
        <v>704</v>
      </c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862"/>
      <c r="AC22" s="850"/>
      <c r="AD22" s="850"/>
      <c r="AE22" s="818"/>
      <c r="AF22" s="818"/>
      <c r="AG22" s="818"/>
      <c r="AH22" s="818"/>
      <c r="AI22" s="818"/>
      <c r="AJ22" s="818"/>
      <c r="AK22" s="818"/>
    </row>
    <row r="23" spans="1:37" ht="41.4" x14ac:dyDescent="0.3">
      <c r="A23" s="774"/>
      <c r="B23" s="845"/>
      <c r="C23" s="859"/>
      <c r="D23" s="397"/>
      <c r="E23" s="866"/>
      <c r="F23" s="860"/>
      <c r="G23" s="898"/>
      <c r="H23" s="898"/>
      <c r="I23" s="898"/>
      <c r="J23" s="898"/>
      <c r="K23" s="898"/>
      <c r="L23" s="898"/>
      <c r="M23" s="368">
        <v>2</v>
      </c>
      <c r="N23" s="181" t="s">
        <v>723</v>
      </c>
      <c r="O23" s="380" t="s">
        <v>705</v>
      </c>
      <c r="P23" s="356"/>
      <c r="Q23" s="356"/>
      <c r="R23" s="356"/>
      <c r="S23" s="163"/>
      <c r="T23" s="356"/>
      <c r="U23" s="356"/>
      <c r="V23" s="356"/>
      <c r="W23" s="163"/>
      <c r="X23" s="356"/>
      <c r="Y23" s="356"/>
      <c r="Z23" s="356"/>
      <c r="AA23" s="163"/>
      <c r="AB23" s="862"/>
      <c r="AC23" s="850"/>
      <c r="AD23" s="850"/>
      <c r="AE23" s="818"/>
      <c r="AF23" s="818"/>
      <c r="AG23" s="818"/>
      <c r="AH23" s="818"/>
      <c r="AI23" s="818"/>
      <c r="AJ23" s="818"/>
      <c r="AK23" s="818"/>
    </row>
    <row r="24" spans="1:37" ht="43.5" customHeight="1" x14ac:dyDescent="0.3">
      <c r="A24" s="774"/>
      <c r="B24" s="845"/>
      <c r="C24" s="859"/>
      <c r="D24" s="397"/>
      <c r="E24" s="866"/>
      <c r="F24" s="368" t="s">
        <v>697</v>
      </c>
      <c r="G24" s="381">
        <v>1</v>
      </c>
      <c r="H24" s="381">
        <v>2</v>
      </c>
      <c r="I24" s="381">
        <v>1</v>
      </c>
      <c r="J24" s="381"/>
      <c r="K24" s="381">
        <v>1</v>
      </c>
      <c r="L24" s="381"/>
      <c r="M24" s="368">
        <v>1</v>
      </c>
      <c r="N24" s="181" t="s">
        <v>698</v>
      </c>
      <c r="O24" s="361" t="s">
        <v>699</v>
      </c>
      <c r="P24" s="163"/>
      <c r="Q24" s="356"/>
      <c r="R24" s="356"/>
      <c r="S24" s="356"/>
      <c r="T24" s="356"/>
      <c r="U24" s="356"/>
      <c r="V24" s="163"/>
      <c r="W24" s="356"/>
      <c r="X24" s="356"/>
      <c r="Y24" s="356"/>
      <c r="Z24" s="356"/>
      <c r="AA24" s="356"/>
      <c r="AB24" s="862"/>
      <c r="AC24" s="850"/>
      <c r="AD24" s="850"/>
      <c r="AE24" s="818"/>
      <c r="AF24" s="818"/>
      <c r="AG24" s="818"/>
      <c r="AH24" s="818"/>
      <c r="AI24" s="818"/>
      <c r="AJ24" s="818"/>
      <c r="AK24" s="818"/>
    </row>
    <row r="25" spans="1:37" ht="30.75" customHeight="1" x14ac:dyDescent="0.3">
      <c r="A25" s="774"/>
      <c r="B25" s="845"/>
      <c r="C25" s="859"/>
      <c r="D25" s="397"/>
      <c r="E25" s="829" t="s">
        <v>725</v>
      </c>
      <c r="F25" s="828" t="s">
        <v>724</v>
      </c>
      <c r="G25" s="862">
        <v>1</v>
      </c>
      <c r="H25" s="862">
        <v>1</v>
      </c>
      <c r="I25" s="862">
        <v>0.25</v>
      </c>
      <c r="J25" s="862">
        <v>0.25</v>
      </c>
      <c r="K25" s="862">
        <v>0.25</v>
      </c>
      <c r="L25" s="862">
        <v>0.25</v>
      </c>
      <c r="M25" s="368">
        <v>1</v>
      </c>
      <c r="N25" s="191" t="s">
        <v>607</v>
      </c>
      <c r="O25" s="828" t="s">
        <v>608</v>
      </c>
      <c r="P25" s="163"/>
      <c r="Q25" s="192"/>
      <c r="R25" s="403"/>
      <c r="S25" s="192"/>
      <c r="T25" s="192"/>
      <c r="U25" s="403"/>
      <c r="V25" s="192"/>
      <c r="W25" s="192"/>
      <c r="X25" s="403"/>
      <c r="Y25" s="192"/>
      <c r="Z25" s="192"/>
      <c r="AA25" s="403"/>
      <c r="AB25" s="862" t="s">
        <v>589</v>
      </c>
      <c r="AC25" s="850" t="s">
        <v>714</v>
      </c>
      <c r="AD25" s="818" t="s">
        <v>541</v>
      </c>
      <c r="AE25" s="818"/>
      <c r="AF25" s="818"/>
      <c r="AG25" s="818"/>
      <c r="AH25" s="818"/>
      <c r="AI25" s="818"/>
      <c r="AJ25" s="818"/>
      <c r="AK25" s="818"/>
    </row>
    <row r="26" spans="1:37" ht="30.75" customHeight="1" x14ac:dyDescent="0.3">
      <c r="A26" s="774"/>
      <c r="B26" s="845"/>
      <c r="C26" s="859"/>
      <c r="D26" s="397"/>
      <c r="E26" s="829"/>
      <c r="F26" s="828"/>
      <c r="G26" s="862"/>
      <c r="H26" s="862"/>
      <c r="I26" s="862"/>
      <c r="J26" s="862"/>
      <c r="K26" s="862"/>
      <c r="L26" s="862"/>
      <c r="M26" s="368">
        <v>2</v>
      </c>
      <c r="N26" s="191" t="s">
        <v>609</v>
      </c>
      <c r="O26" s="828"/>
      <c r="P26" s="163"/>
      <c r="Q26" s="192"/>
      <c r="R26" s="403"/>
      <c r="S26" s="192"/>
      <c r="T26" s="192"/>
      <c r="U26" s="403"/>
      <c r="V26" s="192"/>
      <c r="W26" s="192"/>
      <c r="X26" s="403"/>
      <c r="Y26" s="192"/>
      <c r="Z26" s="192"/>
      <c r="AA26" s="403"/>
      <c r="AB26" s="862"/>
      <c r="AC26" s="850"/>
      <c r="AD26" s="818"/>
      <c r="AE26" s="818"/>
      <c r="AF26" s="818"/>
      <c r="AG26" s="818"/>
      <c r="AH26" s="818"/>
      <c r="AI26" s="818"/>
      <c r="AJ26" s="818"/>
      <c r="AK26" s="818"/>
    </row>
    <row r="27" spans="1:37" ht="30.75" customHeight="1" x14ac:dyDescent="0.3">
      <c r="A27" s="774"/>
      <c r="B27" s="845"/>
      <c r="C27" s="859"/>
      <c r="D27" s="397"/>
      <c r="E27" s="829"/>
      <c r="F27" s="828"/>
      <c r="G27" s="862"/>
      <c r="H27" s="862"/>
      <c r="I27" s="862"/>
      <c r="J27" s="862"/>
      <c r="K27" s="862"/>
      <c r="L27" s="862"/>
      <c r="M27" s="368">
        <v>3</v>
      </c>
      <c r="N27" s="191" t="s">
        <v>610</v>
      </c>
      <c r="O27" s="361" t="s">
        <v>869</v>
      </c>
      <c r="P27" s="187"/>
      <c r="Q27" s="187"/>
      <c r="R27" s="163"/>
      <c r="S27" s="187"/>
      <c r="T27" s="187"/>
      <c r="U27" s="163"/>
      <c r="V27" s="187"/>
      <c r="W27" s="187"/>
      <c r="X27" s="163"/>
      <c r="Y27" s="187"/>
      <c r="Z27" s="187"/>
      <c r="AA27" s="163"/>
      <c r="AB27" s="862"/>
      <c r="AC27" s="850"/>
      <c r="AD27" s="818"/>
      <c r="AE27" s="818"/>
      <c r="AF27" s="818"/>
      <c r="AG27" s="818"/>
      <c r="AH27" s="818"/>
      <c r="AI27" s="818"/>
      <c r="AJ27" s="818"/>
      <c r="AK27" s="818"/>
    </row>
    <row r="28" spans="1:37" ht="30.75" customHeight="1" x14ac:dyDescent="0.3">
      <c r="A28" s="774"/>
      <c r="B28" s="845"/>
      <c r="C28" s="859"/>
      <c r="D28" s="397"/>
      <c r="E28" s="829"/>
      <c r="F28" s="828"/>
      <c r="G28" s="862"/>
      <c r="H28" s="862"/>
      <c r="I28" s="862"/>
      <c r="J28" s="862"/>
      <c r="K28" s="862"/>
      <c r="L28" s="862"/>
      <c r="M28" s="368">
        <v>4</v>
      </c>
      <c r="N28" s="191" t="s">
        <v>868</v>
      </c>
      <c r="O28" s="361" t="s">
        <v>869</v>
      </c>
      <c r="P28" s="187"/>
      <c r="Q28" s="187"/>
      <c r="R28" s="163"/>
      <c r="S28" s="187"/>
      <c r="T28" s="187"/>
      <c r="U28" s="163"/>
      <c r="V28" s="187"/>
      <c r="W28" s="187"/>
      <c r="X28" s="163"/>
      <c r="Y28" s="187"/>
      <c r="Z28" s="187"/>
      <c r="AA28" s="163"/>
      <c r="AB28" s="862"/>
      <c r="AC28" s="850"/>
      <c r="AD28" s="818"/>
      <c r="AE28" s="818"/>
      <c r="AF28" s="818"/>
      <c r="AG28" s="818"/>
      <c r="AH28" s="818"/>
      <c r="AI28" s="818"/>
      <c r="AJ28" s="818"/>
      <c r="AK28" s="818"/>
    </row>
    <row r="29" spans="1:37" ht="30.75" customHeight="1" x14ac:dyDescent="0.3">
      <c r="A29" s="774"/>
      <c r="B29" s="845"/>
      <c r="C29" s="859"/>
      <c r="D29" s="397"/>
      <c r="E29" s="829"/>
      <c r="F29" s="828"/>
      <c r="G29" s="862"/>
      <c r="H29" s="862"/>
      <c r="I29" s="862"/>
      <c r="J29" s="862"/>
      <c r="K29" s="862"/>
      <c r="L29" s="862"/>
      <c r="M29" s="368">
        <v>5</v>
      </c>
      <c r="N29" s="191" t="s">
        <v>611</v>
      </c>
      <c r="O29" s="361" t="s">
        <v>869</v>
      </c>
      <c r="P29" s="187"/>
      <c r="Q29" s="187"/>
      <c r="R29" s="163"/>
      <c r="S29" s="187"/>
      <c r="T29" s="187"/>
      <c r="U29" s="163"/>
      <c r="V29" s="187"/>
      <c r="W29" s="187"/>
      <c r="X29" s="163"/>
      <c r="Y29" s="187"/>
      <c r="Z29" s="187"/>
      <c r="AA29" s="163"/>
      <c r="AB29" s="862"/>
      <c r="AC29" s="850"/>
      <c r="AD29" s="818"/>
      <c r="AE29" s="818"/>
      <c r="AF29" s="818"/>
      <c r="AG29" s="818"/>
      <c r="AH29" s="818"/>
      <c r="AI29" s="818"/>
      <c r="AJ29" s="818"/>
      <c r="AK29" s="818"/>
    </row>
    <row r="30" spans="1:37" ht="31.2" customHeight="1" x14ac:dyDescent="0.3">
      <c r="A30" s="774"/>
      <c r="B30" s="845"/>
      <c r="C30" s="859" t="s">
        <v>174</v>
      </c>
      <c r="D30" s="397"/>
      <c r="E30" s="854" t="s">
        <v>726</v>
      </c>
      <c r="F30" s="850" t="s">
        <v>1549</v>
      </c>
      <c r="G30" s="850" t="s">
        <v>418</v>
      </c>
      <c r="H30" s="897">
        <v>1</v>
      </c>
      <c r="I30" s="897">
        <v>0.1</v>
      </c>
      <c r="J30" s="897">
        <v>0.5</v>
      </c>
      <c r="K30" s="897">
        <v>0.75</v>
      </c>
      <c r="L30" s="897">
        <v>1</v>
      </c>
      <c r="M30" s="364">
        <v>1</v>
      </c>
      <c r="N30" s="188" t="s">
        <v>979</v>
      </c>
      <c r="O30" s="371" t="s">
        <v>727</v>
      </c>
      <c r="P30" s="404"/>
      <c r="Q30" s="405"/>
      <c r="R30" s="163"/>
      <c r="S30" s="406"/>
      <c r="T30" s="405"/>
      <c r="U30" s="405"/>
      <c r="V30" s="405"/>
      <c r="W30" s="405"/>
      <c r="X30" s="405"/>
      <c r="Y30" s="405"/>
      <c r="Z30" s="405"/>
      <c r="AA30" s="405"/>
      <c r="AB30" s="857" t="s">
        <v>561</v>
      </c>
      <c r="AC30" s="818" t="s">
        <v>715</v>
      </c>
      <c r="AD30" s="857" t="s">
        <v>981</v>
      </c>
      <c r="AE30" s="818"/>
      <c r="AF30" s="818"/>
      <c r="AG30" s="818"/>
      <c r="AH30" s="818"/>
      <c r="AI30" s="818"/>
      <c r="AJ30" s="818"/>
      <c r="AK30" s="818"/>
    </row>
    <row r="31" spans="1:37" ht="31.2" customHeight="1" x14ac:dyDescent="0.3">
      <c r="A31" s="774"/>
      <c r="B31" s="845"/>
      <c r="C31" s="859"/>
      <c r="D31" s="397"/>
      <c r="E31" s="854"/>
      <c r="F31" s="850"/>
      <c r="G31" s="850"/>
      <c r="H31" s="897"/>
      <c r="I31" s="897"/>
      <c r="J31" s="897"/>
      <c r="K31" s="897"/>
      <c r="L31" s="897"/>
      <c r="M31" s="364">
        <v>2</v>
      </c>
      <c r="N31" s="181" t="s">
        <v>980</v>
      </c>
      <c r="O31" s="360" t="s">
        <v>870</v>
      </c>
      <c r="P31" s="404"/>
      <c r="Q31" s="405"/>
      <c r="R31" s="163"/>
      <c r="S31" s="406"/>
      <c r="T31" s="405"/>
      <c r="U31" s="163"/>
      <c r="V31" s="405"/>
      <c r="W31" s="406"/>
      <c r="X31" s="163"/>
      <c r="Y31" s="405"/>
      <c r="Z31" s="405"/>
      <c r="AA31" s="163"/>
      <c r="AB31" s="857"/>
      <c r="AC31" s="818"/>
      <c r="AD31" s="857"/>
      <c r="AE31" s="818"/>
      <c r="AF31" s="818"/>
      <c r="AG31" s="818"/>
      <c r="AH31" s="818"/>
      <c r="AI31" s="818"/>
      <c r="AJ31" s="818"/>
      <c r="AK31" s="818"/>
    </row>
    <row r="32" spans="1:37" ht="31.2" customHeight="1" x14ac:dyDescent="0.3">
      <c r="A32" s="774"/>
      <c r="B32" s="845"/>
      <c r="C32" s="859"/>
      <c r="D32" s="397"/>
      <c r="E32" s="854"/>
      <c r="F32" s="850"/>
      <c r="G32" s="850"/>
      <c r="H32" s="897"/>
      <c r="I32" s="897"/>
      <c r="J32" s="897"/>
      <c r="K32" s="897"/>
      <c r="L32" s="897"/>
      <c r="M32" s="364">
        <v>3</v>
      </c>
      <c r="N32" s="181" t="s">
        <v>706</v>
      </c>
      <c r="O32" s="360" t="s">
        <v>707</v>
      </c>
      <c r="P32" s="404"/>
      <c r="Q32" s="405"/>
      <c r="R32" s="163"/>
      <c r="S32" s="406"/>
      <c r="T32" s="405"/>
      <c r="U32" s="163"/>
      <c r="V32" s="405"/>
      <c r="W32" s="406"/>
      <c r="X32" s="163"/>
      <c r="Y32" s="405"/>
      <c r="Z32" s="405"/>
      <c r="AA32" s="163"/>
      <c r="AB32" s="857"/>
      <c r="AC32" s="818"/>
      <c r="AD32" s="857"/>
      <c r="AE32" s="818"/>
      <c r="AF32" s="818"/>
      <c r="AG32" s="818"/>
      <c r="AH32" s="818"/>
      <c r="AI32" s="818"/>
      <c r="AJ32" s="818"/>
      <c r="AK32" s="818"/>
    </row>
    <row r="33" spans="1:37" ht="31.2" customHeight="1" x14ac:dyDescent="0.3">
      <c r="A33" s="774"/>
      <c r="B33" s="845"/>
      <c r="C33" s="859"/>
      <c r="D33" s="397"/>
      <c r="E33" s="774" t="s">
        <v>1461</v>
      </c>
      <c r="F33" s="818" t="s">
        <v>1550</v>
      </c>
      <c r="G33" s="818" t="s">
        <v>418</v>
      </c>
      <c r="H33" s="909">
        <v>1</v>
      </c>
      <c r="I33" s="909">
        <v>1</v>
      </c>
      <c r="J33" s="909">
        <v>1</v>
      </c>
      <c r="K33" s="909">
        <v>1</v>
      </c>
      <c r="L33" s="909">
        <v>1</v>
      </c>
      <c r="M33" s="364">
        <v>1</v>
      </c>
      <c r="N33" s="397" t="s">
        <v>1462</v>
      </c>
      <c r="O33" s="360" t="s">
        <v>1464</v>
      </c>
      <c r="P33" s="407"/>
      <c r="Q33" s="407"/>
      <c r="R33" s="163"/>
      <c r="S33" s="408"/>
      <c r="T33" s="404"/>
      <c r="U33" s="356"/>
      <c r="V33" s="404"/>
      <c r="W33" s="408"/>
      <c r="X33" s="356"/>
      <c r="Y33" s="404"/>
      <c r="Z33" s="404"/>
      <c r="AA33" s="356"/>
      <c r="AB33" s="857" t="s">
        <v>561</v>
      </c>
      <c r="AC33" s="850" t="s">
        <v>984</v>
      </c>
      <c r="AD33" s="857" t="s">
        <v>985</v>
      </c>
      <c r="AE33" s="818"/>
      <c r="AF33" s="818"/>
      <c r="AG33" s="818"/>
      <c r="AH33" s="818"/>
      <c r="AI33" s="818"/>
      <c r="AJ33" s="818"/>
      <c r="AK33" s="818"/>
    </row>
    <row r="34" spans="1:37" ht="55.2" customHeight="1" x14ac:dyDescent="0.3">
      <c r="A34" s="774"/>
      <c r="B34" s="845"/>
      <c r="C34" s="859"/>
      <c r="D34" s="397"/>
      <c r="E34" s="774"/>
      <c r="F34" s="818"/>
      <c r="G34" s="818"/>
      <c r="H34" s="909"/>
      <c r="I34" s="909"/>
      <c r="J34" s="909"/>
      <c r="K34" s="909"/>
      <c r="L34" s="909"/>
      <c r="M34" s="364">
        <v>2</v>
      </c>
      <c r="N34" s="181" t="s">
        <v>1463</v>
      </c>
      <c r="O34" s="360" t="s">
        <v>1460</v>
      </c>
      <c r="P34" s="404"/>
      <c r="Q34" s="404"/>
      <c r="R34" s="356"/>
      <c r="S34" s="408"/>
      <c r="T34" s="404"/>
      <c r="U34" s="356"/>
      <c r="V34" s="407"/>
      <c r="W34" s="409"/>
      <c r="X34" s="163"/>
      <c r="Y34" s="407"/>
      <c r="Z34" s="407"/>
      <c r="AA34" s="163"/>
      <c r="AB34" s="857"/>
      <c r="AC34" s="850"/>
      <c r="AD34" s="857"/>
      <c r="AE34" s="818"/>
      <c r="AF34" s="818"/>
      <c r="AG34" s="818"/>
      <c r="AH34" s="818"/>
      <c r="AI34" s="818"/>
      <c r="AJ34" s="818"/>
      <c r="AK34" s="818"/>
    </row>
    <row r="35" spans="1:37" ht="31.2" customHeight="1" x14ac:dyDescent="0.3">
      <c r="A35" s="774"/>
      <c r="B35" s="845"/>
      <c r="C35" s="859"/>
      <c r="D35" s="397"/>
      <c r="E35" s="774"/>
      <c r="F35" s="818"/>
      <c r="G35" s="818"/>
      <c r="H35" s="909"/>
      <c r="I35" s="909"/>
      <c r="J35" s="909"/>
      <c r="K35" s="909"/>
      <c r="L35" s="909"/>
      <c r="M35" s="364">
        <v>3</v>
      </c>
      <c r="N35" s="181" t="s">
        <v>982</v>
      </c>
      <c r="O35" s="360" t="s">
        <v>983</v>
      </c>
      <c r="P35" s="404"/>
      <c r="Q35" s="404"/>
      <c r="R35" s="356"/>
      <c r="S35" s="408"/>
      <c r="T35" s="404"/>
      <c r="U35" s="356"/>
      <c r="V35" s="407"/>
      <c r="W35" s="409"/>
      <c r="X35" s="163"/>
      <c r="Y35" s="404"/>
      <c r="Z35" s="404"/>
      <c r="AA35" s="356"/>
      <c r="AB35" s="857"/>
      <c r="AC35" s="850"/>
      <c r="AD35" s="857"/>
      <c r="AE35" s="818"/>
      <c r="AF35" s="818"/>
      <c r="AG35" s="818"/>
      <c r="AH35" s="818"/>
      <c r="AI35" s="818"/>
      <c r="AJ35" s="818"/>
      <c r="AK35" s="818"/>
    </row>
    <row r="36" spans="1:37" ht="67.8" customHeight="1" x14ac:dyDescent="0.3">
      <c r="A36" s="774"/>
      <c r="B36" s="845"/>
      <c r="C36" s="859"/>
      <c r="D36" s="397"/>
      <c r="E36" s="354" t="s">
        <v>537</v>
      </c>
      <c r="F36" s="370" t="s">
        <v>538</v>
      </c>
      <c r="G36" s="410">
        <v>0.9</v>
      </c>
      <c r="H36" s="410">
        <v>1</v>
      </c>
      <c r="I36" s="411">
        <v>1</v>
      </c>
      <c r="J36" s="411">
        <v>1</v>
      </c>
      <c r="K36" s="411">
        <v>1</v>
      </c>
      <c r="L36" s="411">
        <v>1</v>
      </c>
      <c r="M36" s="364">
        <v>1</v>
      </c>
      <c r="N36" s="195" t="s">
        <v>539</v>
      </c>
      <c r="O36" s="371" t="s">
        <v>540</v>
      </c>
      <c r="P36" s="412"/>
      <c r="Q36" s="412"/>
      <c r="R36" s="412"/>
      <c r="S36" s="163"/>
      <c r="T36" s="412"/>
      <c r="U36" s="412"/>
      <c r="V36" s="412"/>
      <c r="W36" s="163"/>
      <c r="X36" s="412"/>
      <c r="Y36" s="412"/>
      <c r="Z36" s="412"/>
      <c r="AA36" s="163"/>
      <c r="AB36" s="875" t="s">
        <v>522</v>
      </c>
      <c r="AC36" s="521" t="s">
        <v>1577</v>
      </c>
      <c r="AD36" s="850" t="s">
        <v>541</v>
      </c>
      <c r="AE36" s="521"/>
      <c r="AF36" s="521"/>
      <c r="AG36" s="521"/>
      <c r="AH36" s="521"/>
      <c r="AI36" s="521"/>
      <c r="AJ36" s="521"/>
      <c r="AK36" s="521"/>
    </row>
    <row r="37" spans="1:37" ht="78" customHeight="1" x14ac:dyDescent="0.3">
      <c r="A37" s="774"/>
      <c r="B37" s="845"/>
      <c r="C37" s="859"/>
      <c r="D37" s="397"/>
      <c r="E37" s="354" t="s">
        <v>542</v>
      </c>
      <c r="F37" s="370" t="s">
        <v>543</v>
      </c>
      <c r="G37" s="410">
        <v>0.9</v>
      </c>
      <c r="H37" s="410">
        <v>1</v>
      </c>
      <c r="I37" s="411">
        <v>1</v>
      </c>
      <c r="J37" s="411">
        <v>1</v>
      </c>
      <c r="K37" s="411">
        <v>1</v>
      </c>
      <c r="L37" s="411">
        <v>1</v>
      </c>
      <c r="M37" s="364">
        <v>1</v>
      </c>
      <c r="N37" s="195" t="s">
        <v>544</v>
      </c>
      <c r="O37" s="371" t="s">
        <v>545</v>
      </c>
      <c r="P37" s="412"/>
      <c r="Q37" s="412"/>
      <c r="R37" s="412"/>
      <c r="S37" s="163"/>
      <c r="T37" s="412"/>
      <c r="U37" s="412"/>
      <c r="V37" s="412"/>
      <c r="W37" s="163"/>
      <c r="X37" s="412"/>
      <c r="Y37" s="412"/>
      <c r="Z37" s="412"/>
      <c r="AA37" s="163"/>
      <c r="AB37" s="875"/>
      <c r="AC37" s="521"/>
      <c r="AD37" s="850"/>
      <c r="AE37" s="521"/>
      <c r="AF37" s="521"/>
      <c r="AG37" s="521"/>
      <c r="AH37" s="521"/>
      <c r="AI37" s="521"/>
      <c r="AJ37" s="521"/>
      <c r="AK37" s="521"/>
    </row>
    <row r="38" spans="1:37" ht="57" customHeight="1" x14ac:dyDescent="0.3">
      <c r="A38" s="774"/>
      <c r="B38" s="845"/>
      <c r="C38" s="859"/>
      <c r="D38" s="397"/>
      <c r="E38" s="355" t="s">
        <v>546</v>
      </c>
      <c r="F38" s="359" t="s">
        <v>547</v>
      </c>
      <c r="G38" s="410">
        <v>0.9</v>
      </c>
      <c r="H38" s="410">
        <v>1</v>
      </c>
      <c r="I38" s="411">
        <v>1</v>
      </c>
      <c r="J38" s="411">
        <v>1</v>
      </c>
      <c r="K38" s="411">
        <v>1</v>
      </c>
      <c r="L38" s="411">
        <v>1</v>
      </c>
      <c r="M38" s="364">
        <v>1</v>
      </c>
      <c r="N38" s="196" t="s">
        <v>548</v>
      </c>
      <c r="O38" s="359" t="s">
        <v>973</v>
      </c>
      <c r="P38" s="293"/>
      <c r="Q38" s="293"/>
      <c r="R38" s="293"/>
      <c r="S38" s="163"/>
      <c r="T38" s="293"/>
      <c r="U38" s="293"/>
      <c r="V38" s="293"/>
      <c r="W38" s="163"/>
      <c r="X38" s="293"/>
      <c r="Y38" s="293"/>
      <c r="Z38" s="293"/>
      <c r="AA38" s="163"/>
      <c r="AB38" s="875"/>
      <c r="AC38" s="521"/>
      <c r="AD38" s="850"/>
      <c r="AE38" s="521"/>
      <c r="AF38" s="521"/>
      <c r="AG38" s="521"/>
      <c r="AH38" s="521"/>
      <c r="AI38" s="521"/>
      <c r="AJ38" s="521"/>
      <c r="AK38" s="521"/>
    </row>
    <row r="39" spans="1:37" ht="51" customHeight="1" x14ac:dyDescent="0.3">
      <c r="A39" s="774"/>
      <c r="B39" s="845"/>
      <c r="C39" s="859"/>
      <c r="D39" s="397"/>
      <c r="E39" s="813" t="s">
        <v>516</v>
      </c>
      <c r="F39" s="850" t="s">
        <v>517</v>
      </c>
      <c r="G39" s="856" t="s">
        <v>88</v>
      </c>
      <c r="H39" s="910">
        <v>5</v>
      </c>
      <c r="I39" s="903" t="s">
        <v>518</v>
      </c>
      <c r="J39" s="903" t="s">
        <v>519</v>
      </c>
      <c r="K39" s="903" t="s">
        <v>518</v>
      </c>
      <c r="L39" s="903" t="s">
        <v>518</v>
      </c>
      <c r="M39" s="364">
        <v>1</v>
      </c>
      <c r="N39" s="133" t="s">
        <v>520</v>
      </c>
      <c r="O39" s="356" t="s">
        <v>521</v>
      </c>
      <c r="P39" s="356"/>
      <c r="Q39" s="356"/>
      <c r="R39" s="163"/>
      <c r="S39" s="356"/>
      <c r="T39" s="356"/>
      <c r="U39" s="163"/>
      <c r="V39" s="356"/>
      <c r="W39" s="356"/>
      <c r="X39" s="163"/>
      <c r="Y39" s="356"/>
      <c r="Z39" s="356"/>
      <c r="AA39" s="163"/>
      <c r="AB39" s="851" t="s">
        <v>522</v>
      </c>
      <c r="AC39" s="521" t="s">
        <v>523</v>
      </c>
      <c r="AD39" s="348" t="s">
        <v>524</v>
      </c>
      <c r="AE39" s="521"/>
      <c r="AF39" s="521"/>
      <c r="AG39" s="521"/>
      <c r="AH39" s="521"/>
      <c r="AI39" s="521"/>
      <c r="AJ39" s="521"/>
      <c r="AK39" s="521"/>
    </row>
    <row r="40" spans="1:37" ht="55.2" x14ac:dyDescent="0.3">
      <c r="A40" s="774"/>
      <c r="B40" s="845"/>
      <c r="C40" s="859"/>
      <c r="D40" s="397"/>
      <c r="E40" s="813"/>
      <c r="F40" s="850"/>
      <c r="G40" s="856"/>
      <c r="H40" s="910"/>
      <c r="I40" s="903"/>
      <c r="J40" s="903"/>
      <c r="K40" s="903"/>
      <c r="L40" s="903"/>
      <c r="M40" s="364">
        <v>2</v>
      </c>
      <c r="N40" s="133" t="s">
        <v>525</v>
      </c>
      <c r="O40" s="356" t="s">
        <v>526</v>
      </c>
      <c r="P40" s="356"/>
      <c r="Q40" s="356"/>
      <c r="R40" s="356"/>
      <c r="S40" s="356"/>
      <c r="T40" s="356"/>
      <c r="U40" s="163"/>
      <c r="V40" s="356"/>
      <c r="W40" s="356"/>
      <c r="X40" s="356"/>
      <c r="Y40" s="356"/>
      <c r="Z40" s="356"/>
      <c r="AA40" s="356"/>
      <c r="AB40" s="851"/>
      <c r="AC40" s="521"/>
      <c r="AD40" s="348" t="s">
        <v>527</v>
      </c>
      <c r="AE40" s="521"/>
      <c r="AF40" s="521"/>
      <c r="AG40" s="521"/>
      <c r="AH40" s="521"/>
      <c r="AI40" s="521"/>
      <c r="AJ40" s="521"/>
      <c r="AK40" s="521"/>
    </row>
    <row r="41" spans="1:37" ht="27.6" x14ac:dyDescent="0.3">
      <c r="A41" s="774"/>
      <c r="B41" s="845"/>
      <c r="C41" s="859"/>
      <c r="D41" s="397"/>
      <c r="E41" s="813"/>
      <c r="F41" s="850"/>
      <c r="G41" s="856"/>
      <c r="H41" s="910"/>
      <c r="I41" s="903"/>
      <c r="J41" s="903"/>
      <c r="K41" s="903"/>
      <c r="L41" s="903"/>
      <c r="M41" s="364">
        <v>3</v>
      </c>
      <c r="N41" s="133" t="s">
        <v>528</v>
      </c>
      <c r="O41" s="356" t="s">
        <v>529</v>
      </c>
      <c r="P41" s="356"/>
      <c r="Q41" s="356"/>
      <c r="R41" s="356"/>
      <c r="S41" s="356"/>
      <c r="T41" s="356"/>
      <c r="U41" s="163"/>
      <c r="V41" s="356"/>
      <c r="W41" s="356"/>
      <c r="X41" s="356"/>
      <c r="Y41" s="356"/>
      <c r="Z41" s="356"/>
      <c r="AA41" s="356"/>
      <c r="AB41" s="851"/>
      <c r="AC41" s="521"/>
      <c r="AD41" s="348" t="s">
        <v>530</v>
      </c>
      <c r="AE41" s="521"/>
      <c r="AF41" s="521"/>
      <c r="AG41" s="521"/>
      <c r="AH41" s="521"/>
      <c r="AI41" s="521"/>
      <c r="AJ41" s="521"/>
      <c r="AK41" s="521"/>
    </row>
    <row r="42" spans="1:37" ht="41.4" x14ac:dyDescent="0.3">
      <c r="A42" s="774"/>
      <c r="B42" s="845"/>
      <c r="C42" s="859"/>
      <c r="D42" s="397"/>
      <c r="E42" s="813"/>
      <c r="F42" s="850"/>
      <c r="G42" s="856"/>
      <c r="H42" s="910"/>
      <c r="I42" s="903"/>
      <c r="J42" s="903"/>
      <c r="K42" s="903"/>
      <c r="L42" s="903"/>
      <c r="M42" s="364">
        <v>4</v>
      </c>
      <c r="N42" s="133" t="s">
        <v>531</v>
      </c>
      <c r="O42" s="356" t="s">
        <v>532</v>
      </c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851"/>
      <c r="AC42" s="521"/>
      <c r="AD42" s="348" t="s">
        <v>533</v>
      </c>
      <c r="AE42" s="521"/>
      <c r="AF42" s="521"/>
      <c r="AG42" s="521"/>
      <c r="AH42" s="521"/>
      <c r="AI42" s="521"/>
      <c r="AJ42" s="521"/>
      <c r="AK42" s="521"/>
    </row>
    <row r="43" spans="1:37" ht="27.6" x14ac:dyDescent="0.3">
      <c r="A43" s="774"/>
      <c r="B43" s="845"/>
      <c r="C43" s="859"/>
      <c r="D43" s="397"/>
      <c r="E43" s="813"/>
      <c r="F43" s="850"/>
      <c r="G43" s="856"/>
      <c r="H43" s="910"/>
      <c r="I43" s="903"/>
      <c r="J43" s="903"/>
      <c r="K43" s="903"/>
      <c r="L43" s="903"/>
      <c r="M43" s="364">
        <v>5</v>
      </c>
      <c r="N43" s="133" t="s">
        <v>534</v>
      </c>
      <c r="O43" s="356" t="s">
        <v>535</v>
      </c>
      <c r="P43" s="356"/>
      <c r="Q43" s="356"/>
      <c r="R43" s="163"/>
      <c r="S43" s="356"/>
      <c r="T43" s="356"/>
      <c r="U43" s="356"/>
      <c r="V43" s="356"/>
      <c r="W43" s="356"/>
      <c r="X43" s="356"/>
      <c r="Y43" s="356"/>
      <c r="Z43" s="356"/>
      <c r="AA43" s="356"/>
      <c r="AB43" s="851"/>
      <c r="AC43" s="521"/>
      <c r="AD43" s="348" t="s">
        <v>536</v>
      </c>
      <c r="AE43" s="521"/>
      <c r="AF43" s="521"/>
      <c r="AG43" s="521"/>
      <c r="AH43" s="521"/>
      <c r="AI43" s="521"/>
      <c r="AJ43" s="521"/>
      <c r="AK43" s="521"/>
    </row>
    <row r="44" spans="1:37" ht="84" customHeight="1" x14ac:dyDescent="0.3">
      <c r="A44" s="774"/>
      <c r="B44" s="845"/>
      <c r="C44" s="859" t="s">
        <v>182</v>
      </c>
      <c r="D44" s="397"/>
      <c r="E44" s="372" t="s">
        <v>1029</v>
      </c>
      <c r="F44" s="383" t="s">
        <v>999</v>
      </c>
      <c r="G44" s="383">
        <v>4</v>
      </c>
      <c r="H44" s="383">
        <v>4</v>
      </c>
      <c r="I44" s="383">
        <v>1</v>
      </c>
      <c r="J44" s="383">
        <v>1</v>
      </c>
      <c r="K44" s="383">
        <v>1</v>
      </c>
      <c r="L44" s="383">
        <v>1</v>
      </c>
      <c r="M44" s="364">
        <v>1</v>
      </c>
      <c r="N44" s="167" t="s">
        <v>711</v>
      </c>
      <c r="O44" s="356" t="s">
        <v>712</v>
      </c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365" t="s">
        <v>549</v>
      </c>
      <c r="AC44" s="365" t="s">
        <v>550</v>
      </c>
      <c r="AD44" s="356" t="s">
        <v>905</v>
      </c>
      <c r="AE44" s="397"/>
      <c r="AF44" s="397"/>
      <c r="AG44" s="397"/>
      <c r="AH44" s="397"/>
      <c r="AI44" s="397"/>
      <c r="AJ44" s="397"/>
      <c r="AK44" s="397"/>
    </row>
    <row r="45" spans="1:37" ht="35.4" customHeight="1" x14ac:dyDescent="0.3">
      <c r="A45" s="774"/>
      <c r="B45" s="845"/>
      <c r="C45" s="859"/>
      <c r="D45" s="397"/>
      <c r="E45" s="873" t="s">
        <v>708</v>
      </c>
      <c r="F45" s="907" t="s">
        <v>1028</v>
      </c>
      <c r="G45" s="907">
        <v>16</v>
      </c>
      <c r="H45" s="907">
        <v>235</v>
      </c>
      <c r="I45" s="907">
        <v>55</v>
      </c>
      <c r="J45" s="907">
        <v>60</v>
      </c>
      <c r="K45" s="907">
        <v>60</v>
      </c>
      <c r="L45" s="907">
        <v>60</v>
      </c>
      <c r="M45" s="364">
        <v>1</v>
      </c>
      <c r="N45" s="133" t="s">
        <v>709</v>
      </c>
      <c r="O45" s="356" t="s">
        <v>551</v>
      </c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163"/>
      <c r="AB45" s="365" t="s">
        <v>549</v>
      </c>
      <c r="AC45" s="365" t="s">
        <v>550</v>
      </c>
      <c r="AD45" s="356" t="s">
        <v>905</v>
      </c>
      <c r="AE45" s="397"/>
      <c r="AF45" s="397"/>
      <c r="AG45" s="397"/>
      <c r="AH45" s="397"/>
      <c r="AI45" s="397"/>
      <c r="AJ45" s="397"/>
      <c r="AK45" s="397"/>
    </row>
    <row r="46" spans="1:37" ht="102.6" customHeight="1" x14ac:dyDescent="0.3">
      <c r="A46" s="774"/>
      <c r="B46" s="845"/>
      <c r="C46" s="859"/>
      <c r="D46" s="397"/>
      <c r="E46" s="873"/>
      <c r="F46" s="907"/>
      <c r="G46" s="907"/>
      <c r="H46" s="907"/>
      <c r="I46" s="907"/>
      <c r="J46" s="907"/>
      <c r="K46" s="907"/>
      <c r="L46" s="907"/>
      <c r="M46" s="364">
        <v>2</v>
      </c>
      <c r="N46" s="133" t="s">
        <v>710</v>
      </c>
      <c r="O46" s="356" t="s">
        <v>1531</v>
      </c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365" t="s">
        <v>549</v>
      </c>
      <c r="AC46" s="365" t="s">
        <v>550</v>
      </c>
      <c r="AD46" s="356" t="s">
        <v>905</v>
      </c>
      <c r="AE46" s="230"/>
      <c r="AF46" s="397"/>
      <c r="AG46" s="397"/>
      <c r="AH46" s="397"/>
      <c r="AI46" s="397"/>
      <c r="AJ46" s="397"/>
      <c r="AK46" s="397"/>
    </row>
    <row r="47" spans="1:37" ht="26.4" customHeight="1" x14ac:dyDescent="0.3">
      <c r="A47" s="774"/>
      <c r="B47" s="845"/>
      <c r="C47" s="859"/>
      <c r="D47" s="397"/>
      <c r="E47" s="873" t="s">
        <v>923</v>
      </c>
      <c r="F47" s="907" t="s">
        <v>924</v>
      </c>
      <c r="G47" s="908">
        <v>0</v>
      </c>
      <c r="H47" s="908">
        <v>1</v>
      </c>
      <c r="I47" s="908">
        <v>0.25</v>
      </c>
      <c r="J47" s="908">
        <v>0.5</v>
      </c>
      <c r="K47" s="908">
        <v>0.75</v>
      </c>
      <c r="L47" s="908">
        <v>1</v>
      </c>
      <c r="M47" s="364">
        <v>1</v>
      </c>
      <c r="N47" s="198" t="s">
        <v>925</v>
      </c>
      <c r="O47" s="199" t="s">
        <v>927</v>
      </c>
      <c r="P47" s="163"/>
      <c r="Q47" s="163"/>
      <c r="R47" s="163"/>
      <c r="S47" s="356"/>
      <c r="T47" s="356"/>
      <c r="U47" s="356"/>
      <c r="V47" s="356"/>
      <c r="W47" s="356"/>
      <c r="X47" s="356"/>
      <c r="Y47" s="356"/>
      <c r="Z47" s="356"/>
      <c r="AA47" s="356"/>
      <c r="AB47" s="851" t="s">
        <v>561</v>
      </c>
      <c r="AC47" s="851" t="s">
        <v>930</v>
      </c>
      <c r="AD47" s="851" t="s">
        <v>549</v>
      </c>
      <c r="AE47" s="818"/>
      <c r="AF47" s="818"/>
      <c r="AG47" s="818"/>
      <c r="AH47" s="818"/>
      <c r="AI47" s="818"/>
      <c r="AJ47" s="818"/>
      <c r="AK47" s="818"/>
    </row>
    <row r="48" spans="1:37" ht="27.6" x14ac:dyDescent="0.3">
      <c r="A48" s="774"/>
      <c r="B48" s="845"/>
      <c r="C48" s="859"/>
      <c r="D48" s="397"/>
      <c r="E48" s="873"/>
      <c r="F48" s="907"/>
      <c r="G48" s="908"/>
      <c r="H48" s="908"/>
      <c r="I48" s="908"/>
      <c r="J48" s="908"/>
      <c r="K48" s="908"/>
      <c r="L48" s="908"/>
      <c r="M48" s="364">
        <v>2</v>
      </c>
      <c r="N48" s="198" t="s">
        <v>996</v>
      </c>
      <c r="O48" s="359" t="s">
        <v>929</v>
      </c>
      <c r="P48" s="163"/>
      <c r="Q48" s="163"/>
      <c r="R48" s="163"/>
      <c r="S48" s="356"/>
      <c r="T48" s="356"/>
      <c r="U48" s="356"/>
      <c r="V48" s="356"/>
      <c r="W48" s="356"/>
      <c r="X48" s="356"/>
      <c r="Y48" s="356"/>
      <c r="Z48" s="356"/>
      <c r="AA48" s="356"/>
      <c r="AB48" s="851"/>
      <c r="AC48" s="851"/>
      <c r="AD48" s="851"/>
      <c r="AE48" s="818"/>
      <c r="AF48" s="818"/>
      <c r="AG48" s="818"/>
      <c r="AH48" s="818"/>
      <c r="AI48" s="818"/>
      <c r="AJ48" s="818"/>
      <c r="AK48" s="818"/>
    </row>
    <row r="49" spans="1:37" ht="41.4" x14ac:dyDescent="0.3">
      <c r="A49" s="774"/>
      <c r="B49" s="845"/>
      <c r="C49" s="859"/>
      <c r="D49" s="397"/>
      <c r="E49" s="873"/>
      <c r="F49" s="907"/>
      <c r="G49" s="908"/>
      <c r="H49" s="908"/>
      <c r="I49" s="908"/>
      <c r="J49" s="908"/>
      <c r="K49" s="908"/>
      <c r="L49" s="908"/>
      <c r="M49" s="364">
        <v>3</v>
      </c>
      <c r="N49" s="198" t="s">
        <v>995</v>
      </c>
      <c r="O49" s="359" t="s">
        <v>998</v>
      </c>
      <c r="P49" s="356"/>
      <c r="Q49" s="356"/>
      <c r="R49" s="356"/>
      <c r="S49" s="163"/>
      <c r="T49" s="163"/>
      <c r="U49" s="163"/>
      <c r="V49" s="163"/>
      <c r="W49" s="163"/>
      <c r="X49" s="163"/>
      <c r="Y49" s="163"/>
      <c r="Z49" s="163"/>
      <c r="AA49" s="163"/>
      <c r="AB49" s="851"/>
      <c r="AC49" s="851"/>
      <c r="AD49" s="851"/>
      <c r="AE49" s="818"/>
      <c r="AF49" s="818"/>
      <c r="AG49" s="818"/>
      <c r="AH49" s="818"/>
      <c r="AI49" s="818"/>
      <c r="AJ49" s="818"/>
      <c r="AK49" s="818"/>
    </row>
    <row r="50" spans="1:37" ht="36" customHeight="1" x14ac:dyDescent="0.3">
      <c r="A50" s="774"/>
      <c r="B50" s="845"/>
      <c r="C50" s="859"/>
      <c r="D50" s="397"/>
      <c r="E50" s="873"/>
      <c r="F50" s="907"/>
      <c r="G50" s="908"/>
      <c r="H50" s="908"/>
      <c r="I50" s="908"/>
      <c r="J50" s="908"/>
      <c r="K50" s="908"/>
      <c r="L50" s="908"/>
      <c r="M50" s="364">
        <v>4</v>
      </c>
      <c r="N50" s="198" t="s">
        <v>994</v>
      </c>
      <c r="O50" s="199" t="s">
        <v>926</v>
      </c>
      <c r="P50" s="356"/>
      <c r="Q50" s="356"/>
      <c r="R50" s="356"/>
      <c r="S50" s="356"/>
      <c r="T50" s="356"/>
      <c r="U50" s="356"/>
      <c r="V50" s="163"/>
      <c r="W50" s="163"/>
      <c r="X50" s="163"/>
      <c r="Y50" s="356"/>
      <c r="Z50" s="356"/>
      <c r="AA50" s="356"/>
      <c r="AB50" s="851"/>
      <c r="AC50" s="851"/>
      <c r="AD50" s="851"/>
      <c r="AE50" s="818"/>
      <c r="AF50" s="818"/>
      <c r="AG50" s="818"/>
      <c r="AH50" s="818"/>
      <c r="AI50" s="818"/>
      <c r="AJ50" s="818"/>
      <c r="AK50" s="818"/>
    </row>
    <row r="51" spans="1:37" ht="27.6" x14ac:dyDescent="0.3">
      <c r="A51" s="774"/>
      <c r="B51" s="845"/>
      <c r="C51" s="859"/>
      <c r="D51" s="397"/>
      <c r="E51" s="873"/>
      <c r="F51" s="907"/>
      <c r="G51" s="908"/>
      <c r="H51" s="908"/>
      <c r="I51" s="908"/>
      <c r="J51" s="908"/>
      <c r="K51" s="908"/>
      <c r="L51" s="908"/>
      <c r="M51" s="364">
        <v>5</v>
      </c>
      <c r="N51" s="198" t="s">
        <v>997</v>
      </c>
      <c r="O51" s="200" t="s">
        <v>928</v>
      </c>
      <c r="P51" s="356"/>
      <c r="Q51" s="356"/>
      <c r="R51" s="356"/>
      <c r="S51" s="356"/>
      <c r="T51" s="356"/>
      <c r="U51" s="356"/>
      <c r="V51" s="356"/>
      <c r="W51" s="356"/>
      <c r="X51" s="356"/>
      <c r="Y51" s="163"/>
      <c r="Z51" s="163"/>
      <c r="AA51" s="163"/>
      <c r="AB51" s="851"/>
      <c r="AC51" s="851"/>
      <c r="AD51" s="851"/>
      <c r="AE51" s="818"/>
      <c r="AF51" s="818"/>
      <c r="AG51" s="818"/>
      <c r="AH51" s="818"/>
      <c r="AI51" s="818"/>
      <c r="AJ51" s="818"/>
      <c r="AK51" s="818"/>
    </row>
    <row r="52" spans="1:37" ht="33" customHeight="1" x14ac:dyDescent="0.3">
      <c r="A52" s="774"/>
      <c r="B52" s="845"/>
      <c r="C52" s="859" t="s">
        <v>189</v>
      </c>
      <c r="D52" s="397"/>
      <c r="E52" s="873" t="s">
        <v>713</v>
      </c>
      <c r="F52" s="907" t="s">
        <v>552</v>
      </c>
      <c r="G52" s="521">
        <v>4</v>
      </c>
      <c r="H52" s="521">
        <v>4</v>
      </c>
      <c r="I52" s="521">
        <v>1</v>
      </c>
      <c r="J52" s="521">
        <v>1</v>
      </c>
      <c r="K52" s="521">
        <v>1</v>
      </c>
      <c r="L52" s="521">
        <v>1</v>
      </c>
      <c r="M52" s="364">
        <v>1</v>
      </c>
      <c r="N52" s="198" t="s">
        <v>975</v>
      </c>
      <c r="O52" s="356" t="s">
        <v>553</v>
      </c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163"/>
      <c r="AB52" s="365" t="s">
        <v>549</v>
      </c>
      <c r="AC52" s="365" t="s">
        <v>554</v>
      </c>
      <c r="AD52" s="365" t="s">
        <v>541</v>
      </c>
      <c r="AE52" s="397"/>
      <c r="AF52" s="397"/>
      <c r="AG52" s="397"/>
      <c r="AH52" s="397"/>
      <c r="AI52" s="397"/>
      <c r="AJ52" s="397"/>
      <c r="AK52" s="397"/>
    </row>
    <row r="53" spans="1:37" ht="38.4" customHeight="1" x14ac:dyDescent="0.3">
      <c r="A53" s="774"/>
      <c r="B53" s="845"/>
      <c r="C53" s="859"/>
      <c r="D53" s="397"/>
      <c r="E53" s="873"/>
      <c r="F53" s="907"/>
      <c r="G53" s="521"/>
      <c r="H53" s="521"/>
      <c r="I53" s="521"/>
      <c r="J53" s="521"/>
      <c r="K53" s="521"/>
      <c r="L53" s="521"/>
      <c r="M53" s="364">
        <v>2</v>
      </c>
      <c r="N53" s="198" t="s">
        <v>976</v>
      </c>
      <c r="O53" s="356" t="s">
        <v>871</v>
      </c>
      <c r="P53" s="353"/>
      <c r="Q53" s="163"/>
      <c r="R53" s="353"/>
      <c r="S53" s="353"/>
      <c r="T53" s="163"/>
      <c r="U53" s="353"/>
      <c r="V53" s="163"/>
      <c r="W53" s="353"/>
      <c r="X53" s="163"/>
      <c r="Y53" s="353"/>
      <c r="Z53" s="353"/>
      <c r="AA53" s="353"/>
      <c r="AB53" s="365" t="s">
        <v>549</v>
      </c>
      <c r="AC53" s="365" t="s">
        <v>554</v>
      </c>
      <c r="AD53" s="365" t="s">
        <v>541</v>
      </c>
      <c r="AE53" s="397"/>
      <c r="AF53" s="397"/>
      <c r="AG53" s="397"/>
      <c r="AH53" s="397"/>
      <c r="AI53" s="397"/>
      <c r="AJ53" s="397"/>
      <c r="AK53" s="397"/>
    </row>
    <row r="54" spans="1:37" ht="36" customHeight="1" x14ac:dyDescent="0.3">
      <c r="A54" s="774"/>
      <c r="B54" s="845"/>
      <c r="C54" s="859"/>
      <c r="D54" s="397"/>
      <c r="E54" s="873"/>
      <c r="F54" s="907"/>
      <c r="G54" s="521"/>
      <c r="H54" s="521"/>
      <c r="I54" s="521"/>
      <c r="J54" s="521"/>
      <c r="K54" s="521"/>
      <c r="L54" s="521"/>
      <c r="M54" s="364">
        <v>3</v>
      </c>
      <c r="N54" s="198" t="s">
        <v>977</v>
      </c>
      <c r="O54" s="356" t="s">
        <v>555</v>
      </c>
      <c r="P54" s="353"/>
      <c r="Q54" s="163"/>
      <c r="R54" s="353"/>
      <c r="S54" s="353"/>
      <c r="T54" s="163"/>
      <c r="U54" s="353"/>
      <c r="V54" s="163"/>
      <c r="W54" s="353"/>
      <c r="X54" s="163"/>
      <c r="Y54" s="353"/>
      <c r="Z54" s="353"/>
      <c r="AA54" s="353"/>
      <c r="AB54" s="365" t="s">
        <v>549</v>
      </c>
      <c r="AC54" s="365" t="s">
        <v>554</v>
      </c>
      <c r="AD54" s="365" t="s">
        <v>541</v>
      </c>
      <c r="AE54" s="397"/>
      <c r="AF54" s="397"/>
      <c r="AG54" s="397"/>
      <c r="AH54" s="397"/>
      <c r="AI54" s="397"/>
      <c r="AJ54" s="397"/>
      <c r="AK54" s="397"/>
    </row>
    <row r="55" spans="1:37" ht="47.4" customHeight="1" x14ac:dyDescent="0.3">
      <c r="A55" s="774"/>
      <c r="B55" s="845"/>
      <c r="C55" s="859"/>
      <c r="D55" s="397"/>
      <c r="E55" s="873"/>
      <c r="F55" s="907"/>
      <c r="G55" s="521"/>
      <c r="H55" s="521"/>
      <c r="I55" s="521"/>
      <c r="J55" s="521"/>
      <c r="K55" s="521"/>
      <c r="L55" s="521"/>
      <c r="M55" s="364">
        <v>4</v>
      </c>
      <c r="N55" s="198" t="s">
        <v>978</v>
      </c>
      <c r="O55" s="356" t="s">
        <v>556</v>
      </c>
      <c r="P55" s="353"/>
      <c r="Q55" s="163"/>
      <c r="R55" s="353"/>
      <c r="S55" s="353"/>
      <c r="T55" s="163"/>
      <c r="U55" s="353"/>
      <c r="V55" s="163"/>
      <c r="W55" s="353"/>
      <c r="X55" s="163"/>
      <c r="Y55" s="353"/>
      <c r="Z55" s="353"/>
      <c r="AA55" s="353"/>
      <c r="AB55" s="365" t="s">
        <v>549</v>
      </c>
      <c r="AC55" s="365" t="s">
        <v>554</v>
      </c>
      <c r="AD55" s="365" t="s">
        <v>541</v>
      </c>
      <c r="AE55" s="397"/>
      <c r="AF55" s="397"/>
      <c r="AG55" s="397"/>
      <c r="AH55" s="397"/>
      <c r="AI55" s="397"/>
      <c r="AJ55" s="397"/>
      <c r="AK55" s="397"/>
    </row>
    <row r="56" spans="1:37" ht="60" customHeight="1" x14ac:dyDescent="0.3">
      <c r="A56" s="774"/>
      <c r="B56" s="845"/>
      <c r="C56" s="859"/>
      <c r="D56" s="397"/>
      <c r="E56" s="873" t="s">
        <v>1551</v>
      </c>
      <c r="F56" s="907" t="s">
        <v>1552</v>
      </c>
      <c r="G56" s="521" t="s">
        <v>418</v>
      </c>
      <c r="H56" s="521">
        <v>4</v>
      </c>
      <c r="I56" s="521">
        <v>1</v>
      </c>
      <c r="J56" s="521">
        <v>1</v>
      </c>
      <c r="K56" s="521">
        <v>1</v>
      </c>
      <c r="L56" s="521">
        <v>1</v>
      </c>
      <c r="M56" s="364">
        <v>1</v>
      </c>
      <c r="N56" s="201" t="s">
        <v>888</v>
      </c>
      <c r="O56" s="365" t="s">
        <v>889</v>
      </c>
      <c r="P56" s="356"/>
      <c r="Q56" s="356"/>
      <c r="R56" s="163"/>
      <c r="S56" s="356"/>
      <c r="T56" s="356"/>
      <c r="U56" s="163"/>
      <c r="V56" s="356"/>
      <c r="W56" s="356"/>
      <c r="X56" s="163"/>
      <c r="Y56" s="356"/>
      <c r="Z56" s="356"/>
      <c r="AA56" s="163"/>
      <c r="AB56" s="851" t="s">
        <v>614</v>
      </c>
      <c r="AC56" s="521" t="s">
        <v>1578</v>
      </c>
      <c r="AD56" s="521" t="s">
        <v>541</v>
      </c>
      <c r="AE56" s="818"/>
      <c r="AF56" s="818"/>
      <c r="AG56" s="818"/>
      <c r="AH56" s="818"/>
      <c r="AI56" s="818"/>
      <c r="AJ56" s="818"/>
      <c r="AK56" s="818"/>
    </row>
    <row r="57" spans="1:37" ht="41.4" customHeight="1" x14ac:dyDescent="0.3">
      <c r="A57" s="774"/>
      <c r="B57" s="845"/>
      <c r="C57" s="859"/>
      <c r="D57" s="397"/>
      <c r="E57" s="873"/>
      <c r="F57" s="907"/>
      <c r="G57" s="521"/>
      <c r="H57" s="521"/>
      <c r="I57" s="521"/>
      <c r="J57" s="521"/>
      <c r="K57" s="521"/>
      <c r="L57" s="521"/>
      <c r="M57" s="364">
        <v>2</v>
      </c>
      <c r="N57" s="201" t="s">
        <v>1454</v>
      </c>
      <c r="O57" s="365" t="s">
        <v>889</v>
      </c>
      <c r="P57" s="356"/>
      <c r="Q57" s="356"/>
      <c r="R57" s="163"/>
      <c r="S57" s="356"/>
      <c r="T57" s="356"/>
      <c r="U57" s="163"/>
      <c r="V57" s="356"/>
      <c r="W57" s="356"/>
      <c r="X57" s="163"/>
      <c r="Y57" s="356"/>
      <c r="Z57" s="356"/>
      <c r="AA57" s="163"/>
      <c r="AB57" s="851"/>
      <c r="AC57" s="521"/>
      <c r="AD57" s="521"/>
      <c r="AE57" s="818"/>
      <c r="AF57" s="818"/>
      <c r="AG57" s="818"/>
      <c r="AH57" s="818"/>
      <c r="AI57" s="818"/>
      <c r="AJ57" s="818"/>
      <c r="AK57" s="818"/>
    </row>
    <row r="58" spans="1:37" ht="34.5" customHeight="1" x14ac:dyDescent="0.3">
      <c r="A58" s="774"/>
      <c r="B58" s="845"/>
      <c r="C58" s="853" t="s">
        <v>195</v>
      </c>
      <c r="D58" s="397"/>
      <c r="E58" s="813" t="s">
        <v>612</v>
      </c>
      <c r="F58" s="521" t="s">
        <v>918</v>
      </c>
      <c r="G58" s="808">
        <v>50</v>
      </c>
      <c r="H58" s="808">
        <v>55</v>
      </c>
      <c r="I58" s="808">
        <v>10</v>
      </c>
      <c r="J58" s="808">
        <v>15</v>
      </c>
      <c r="K58" s="808">
        <v>15</v>
      </c>
      <c r="L58" s="808">
        <v>15</v>
      </c>
      <c r="M58" s="368">
        <v>1</v>
      </c>
      <c r="N58" s="167" t="s">
        <v>919</v>
      </c>
      <c r="O58" s="356" t="s">
        <v>613</v>
      </c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851" t="s">
        <v>614</v>
      </c>
      <c r="AC58" s="521" t="s">
        <v>615</v>
      </c>
      <c r="AD58" s="818" t="s">
        <v>541</v>
      </c>
      <c r="AE58" s="818"/>
      <c r="AF58" s="818"/>
      <c r="AG58" s="818"/>
      <c r="AH58" s="818"/>
      <c r="AI58" s="818"/>
      <c r="AJ58" s="818"/>
      <c r="AK58" s="818"/>
    </row>
    <row r="59" spans="1:37" ht="34.5" customHeight="1" x14ac:dyDescent="0.3">
      <c r="A59" s="774"/>
      <c r="B59" s="845"/>
      <c r="C59" s="853"/>
      <c r="D59" s="397"/>
      <c r="E59" s="813"/>
      <c r="F59" s="521"/>
      <c r="G59" s="808"/>
      <c r="H59" s="808"/>
      <c r="I59" s="808"/>
      <c r="J59" s="808"/>
      <c r="K59" s="808"/>
      <c r="L59" s="808"/>
      <c r="M59" s="368">
        <v>2</v>
      </c>
      <c r="N59" s="167" t="s">
        <v>920</v>
      </c>
      <c r="O59" s="356" t="s">
        <v>872</v>
      </c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851"/>
      <c r="AC59" s="521"/>
      <c r="AD59" s="818"/>
      <c r="AE59" s="818"/>
      <c r="AF59" s="818"/>
      <c r="AG59" s="818"/>
      <c r="AH59" s="818"/>
      <c r="AI59" s="818"/>
      <c r="AJ59" s="818"/>
      <c r="AK59" s="818"/>
    </row>
    <row r="60" spans="1:37" ht="34.5" customHeight="1" x14ac:dyDescent="0.3">
      <c r="A60" s="774"/>
      <c r="B60" s="845"/>
      <c r="C60" s="853"/>
      <c r="D60" s="397"/>
      <c r="E60" s="813"/>
      <c r="F60" s="521"/>
      <c r="G60" s="808"/>
      <c r="H60" s="808"/>
      <c r="I60" s="808"/>
      <c r="J60" s="808"/>
      <c r="K60" s="808"/>
      <c r="L60" s="808"/>
      <c r="M60" s="368">
        <v>3</v>
      </c>
      <c r="N60" s="167" t="s">
        <v>931</v>
      </c>
      <c r="O60" s="356" t="s">
        <v>616</v>
      </c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851"/>
      <c r="AC60" s="521"/>
      <c r="AD60" s="818"/>
      <c r="AE60" s="818"/>
      <c r="AF60" s="818"/>
      <c r="AG60" s="818"/>
      <c r="AH60" s="818"/>
      <c r="AI60" s="818"/>
      <c r="AJ60" s="818"/>
      <c r="AK60" s="818"/>
    </row>
    <row r="61" spans="1:37" ht="34.5" customHeight="1" x14ac:dyDescent="0.3">
      <c r="A61" s="774"/>
      <c r="B61" s="845"/>
      <c r="C61" s="853"/>
      <c r="D61" s="397"/>
      <c r="E61" s="813"/>
      <c r="F61" s="521"/>
      <c r="G61" s="808"/>
      <c r="H61" s="808"/>
      <c r="I61" s="808"/>
      <c r="J61" s="808"/>
      <c r="K61" s="808"/>
      <c r="L61" s="808"/>
      <c r="M61" s="368">
        <v>4</v>
      </c>
      <c r="N61" s="167" t="s">
        <v>921</v>
      </c>
      <c r="O61" s="356" t="s">
        <v>922</v>
      </c>
      <c r="P61" s="356"/>
      <c r="Q61" s="356"/>
      <c r="R61" s="163"/>
      <c r="S61" s="356"/>
      <c r="T61" s="356"/>
      <c r="U61" s="163"/>
      <c r="V61" s="356"/>
      <c r="W61" s="356"/>
      <c r="X61" s="163"/>
      <c r="Y61" s="356"/>
      <c r="Z61" s="356"/>
      <c r="AA61" s="163"/>
      <c r="AB61" s="851"/>
      <c r="AC61" s="521"/>
      <c r="AD61" s="818"/>
      <c r="AE61" s="818"/>
      <c r="AF61" s="818"/>
      <c r="AG61" s="818"/>
      <c r="AH61" s="818"/>
      <c r="AI61" s="818"/>
      <c r="AJ61" s="818"/>
      <c r="AK61" s="818"/>
    </row>
    <row r="62" spans="1:37" ht="34.5" customHeight="1" x14ac:dyDescent="0.3">
      <c r="A62" s="774"/>
      <c r="B62" s="845"/>
      <c r="C62" s="853"/>
      <c r="D62" s="397"/>
      <c r="E62" s="855" t="s">
        <v>617</v>
      </c>
      <c r="F62" s="851" t="s">
        <v>618</v>
      </c>
      <c r="G62" s="870">
        <v>0</v>
      </c>
      <c r="H62" s="870">
        <v>1</v>
      </c>
      <c r="I62" s="870"/>
      <c r="J62" s="870"/>
      <c r="K62" s="870"/>
      <c r="L62" s="870">
        <v>1</v>
      </c>
      <c r="M62" s="368">
        <v>1</v>
      </c>
      <c r="N62" s="167" t="s">
        <v>619</v>
      </c>
      <c r="O62" s="356" t="s">
        <v>890</v>
      </c>
      <c r="P62" s="161"/>
      <c r="Q62" s="161"/>
      <c r="R62" s="161"/>
      <c r="S62" s="163"/>
      <c r="T62" s="163"/>
      <c r="U62" s="163"/>
      <c r="V62" s="163"/>
      <c r="W62" s="163"/>
      <c r="X62" s="163"/>
      <c r="Y62" s="356"/>
      <c r="Z62" s="356"/>
      <c r="AA62" s="356"/>
      <c r="AB62" s="851" t="s">
        <v>614</v>
      </c>
      <c r="AC62" s="521" t="s">
        <v>615</v>
      </c>
      <c r="AD62" s="818" t="s">
        <v>541</v>
      </c>
      <c r="AE62" s="818"/>
      <c r="AF62" s="818"/>
      <c r="AG62" s="818"/>
      <c r="AH62" s="818"/>
      <c r="AI62" s="818"/>
      <c r="AJ62" s="818"/>
      <c r="AK62" s="818"/>
    </row>
    <row r="63" spans="1:37" ht="46.8" customHeight="1" x14ac:dyDescent="0.3">
      <c r="A63" s="774"/>
      <c r="B63" s="845"/>
      <c r="C63" s="853"/>
      <c r="D63" s="397"/>
      <c r="E63" s="855"/>
      <c r="F63" s="851"/>
      <c r="G63" s="870"/>
      <c r="H63" s="870"/>
      <c r="I63" s="870"/>
      <c r="J63" s="870"/>
      <c r="K63" s="870"/>
      <c r="L63" s="870"/>
      <c r="M63" s="368">
        <v>2</v>
      </c>
      <c r="N63" s="167" t="s">
        <v>911</v>
      </c>
      <c r="O63" s="356" t="s">
        <v>891</v>
      </c>
      <c r="P63" s="161"/>
      <c r="Q63" s="161"/>
      <c r="R63" s="161"/>
      <c r="S63" s="163"/>
      <c r="T63" s="163"/>
      <c r="U63" s="163"/>
      <c r="V63" s="163"/>
      <c r="W63" s="163"/>
      <c r="X63" s="163"/>
      <c r="Y63" s="356"/>
      <c r="Z63" s="356"/>
      <c r="AA63" s="356"/>
      <c r="AB63" s="851"/>
      <c r="AC63" s="521"/>
      <c r="AD63" s="818"/>
      <c r="AE63" s="818"/>
      <c r="AF63" s="818"/>
      <c r="AG63" s="818"/>
      <c r="AH63" s="818"/>
      <c r="AI63" s="818"/>
      <c r="AJ63" s="818"/>
      <c r="AK63" s="818"/>
    </row>
    <row r="64" spans="1:37" ht="31.2" customHeight="1" x14ac:dyDescent="0.3">
      <c r="A64" s="774"/>
      <c r="B64" s="845"/>
      <c r="C64" s="853"/>
      <c r="D64" s="397"/>
      <c r="E64" s="855"/>
      <c r="F64" s="851"/>
      <c r="G64" s="870"/>
      <c r="H64" s="870"/>
      <c r="I64" s="870"/>
      <c r="J64" s="870"/>
      <c r="K64" s="870"/>
      <c r="L64" s="870"/>
      <c r="M64" s="368">
        <v>3</v>
      </c>
      <c r="N64" s="167" t="s">
        <v>910</v>
      </c>
      <c r="O64" s="356" t="s">
        <v>892</v>
      </c>
      <c r="P64" s="161"/>
      <c r="Q64" s="161"/>
      <c r="R64" s="161"/>
      <c r="S64" s="356"/>
      <c r="T64" s="356"/>
      <c r="U64" s="356"/>
      <c r="V64" s="356"/>
      <c r="W64" s="356"/>
      <c r="X64" s="356"/>
      <c r="Y64" s="163"/>
      <c r="Z64" s="163"/>
      <c r="AA64" s="163"/>
      <c r="AB64" s="851"/>
      <c r="AC64" s="521"/>
      <c r="AD64" s="818"/>
      <c r="AE64" s="818"/>
      <c r="AF64" s="818"/>
      <c r="AG64" s="818"/>
      <c r="AH64" s="818"/>
      <c r="AI64" s="818"/>
      <c r="AJ64" s="818"/>
      <c r="AK64" s="818"/>
    </row>
    <row r="65" spans="1:37" ht="46.8" customHeight="1" x14ac:dyDescent="0.3">
      <c r="A65" s="774"/>
      <c r="B65" s="845"/>
      <c r="C65" s="853"/>
      <c r="D65" s="397"/>
      <c r="E65" s="855" t="s">
        <v>1553</v>
      </c>
      <c r="F65" s="851" t="s">
        <v>1554</v>
      </c>
      <c r="G65" s="849">
        <v>0</v>
      </c>
      <c r="H65" s="870">
        <v>1</v>
      </c>
      <c r="I65" s="870">
        <v>0.2</v>
      </c>
      <c r="J65" s="870">
        <v>0.6</v>
      </c>
      <c r="K65" s="870">
        <v>0.9</v>
      </c>
      <c r="L65" s="870">
        <v>1</v>
      </c>
      <c r="M65" s="368">
        <v>1</v>
      </c>
      <c r="N65" s="167" t="s">
        <v>620</v>
      </c>
      <c r="O65" s="775" t="s">
        <v>1605</v>
      </c>
      <c r="P65" s="163"/>
      <c r="Q65" s="163"/>
      <c r="R65" s="163"/>
      <c r="S65" s="356"/>
      <c r="T65" s="356"/>
      <c r="U65" s="356"/>
      <c r="V65" s="356"/>
      <c r="W65" s="356"/>
      <c r="X65" s="356"/>
      <c r="Y65" s="356"/>
      <c r="Z65" s="356"/>
      <c r="AA65" s="356"/>
      <c r="AB65" s="851" t="s">
        <v>614</v>
      </c>
      <c r="AC65" s="521" t="s">
        <v>615</v>
      </c>
      <c r="AD65" s="818"/>
      <c r="AE65" s="818"/>
      <c r="AF65" s="818"/>
      <c r="AG65" s="818"/>
      <c r="AH65" s="818"/>
      <c r="AI65" s="818"/>
      <c r="AJ65" s="818"/>
      <c r="AK65" s="818"/>
    </row>
    <row r="66" spans="1:37" ht="39" customHeight="1" x14ac:dyDescent="0.3">
      <c r="A66" s="774"/>
      <c r="B66" s="845"/>
      <c r="C66" s="853"/>
      <c r="D66" s="397"/>
      <c r="E66" s="855"/>
      <c r="F66" s="851"/>
      <c r="G66" s="849"/>
      <c r="H66" s="870"/>
      <c r="I66" s="870"/>
      <c r="J66" s="870"/>
      <c r="K66" s="870"/>
      <c r="L66" s="870"/>
      <c r="M66" s="368">
        <v>2</v>
      </c>
      <c r="N66" s="167" t="s">
        <v>916</v>
      </c>
      <c r="O66" s="775"/>
      <c r="P66" s="163"/>
      <c r="Q66" s="163"/>
      <c r="R66" s="163"/>
      <c r="S66" s="356"/>
      <c r="T66" s="356"/>
      <c r="U66" s="356"/>
      <c r="V66" s="356"/>
      <c r="W66" s="356"/>
      <c r="X66" s="356"/>
      <c r="Y66" s="356"/>
      <c r="Z66" s="356"/>
      <c r="AA66" s="356"/>
      <c r="AB66" s="851"/>
      <c r="AC66" s="521"/>
      <c r="AD66" s="818"/>
      <c r="AE66" s="818"/>
      <c r="AF66" s="818"/>
      <c r="AG66" s="818"/>
      <c r="AH66" s="818"/>
      <c r="AI66" s="818"/>
      <c r="AJ66" s="818"/>
      <c r="AK66" s="818"/>
    </row>
    <row r="67" spans="1:37" ht="60" customHeight="1" x14ac:dyDescent="0.3">
      <c r="A67" s="774"/>
      <c r="B67" s="845"/>
      <c r="C67" s="853"/>
      <c r="D67" s="397"/>
      <c r="E67" s="855"/>
      <c r="F67" s="851"/>
      <c r="G67" s="849"/>
      <c r="H67" s="870"/>
      <c r="I67" s="870"/>
      <c r="J67" s="870"/>
      <c r="K67" s="870"/>
      <c r="L67" s="870"/>
      <c r="M67" s="368">
        <v>3</v>
      </c>
      <c r="N67" s="167" t="s">
        <v>884</v>
      </c>
      <c r="O67" s="356" t="s">
        <v>1603</v>
      </c>
      <c r="P67" s="356"/>
      <c r="Q67" s="356"/>
      <c r="R67" s="356"/>
      <c r="S67" s="163"/>
      <c r="T67" s="163"/>
      <c r="U67" s="163"/>
      <c r="V67" s="163"/>
      <c r="W67" s="163"/>
      <c r="X67" s="163"/>
      <c r="Y67" s="163"/>
      <c r="Z67" s="163"/>
      <c r="AA67" s="163"/>
      <c r="AB67" s="851"/>
      <c r="AC67" s="521"/>
      <c r="AD67" s="818"/>
      <c r="AE67" s="818"/>
      <c r="AF67" s="818"/>
      <c r="AG67" s="818"/>
      <c r="AH67" s="818"/>
      <c r="AI67" s="818"/>
      <c r="AJ67" s="818"/>
      <c r="AK67" s="818"/>
    </row>
    <row r="68" spans="1:37" ht="39" customHeight="1" x14ac:dyDescent="0.3">
      <c r="A68" s="774"/>
      <c r="B68" s="845"/>
      <c r="C68" s="853"/>
      <c r="D68" s="397"/>
      <c r="E68" s="770" t="s">
        <v>1555</v>
      </c>
      <c r="F68" s="851" t="s">
        <v>917</v>
      </c>
      <c r="G68" s="849">
        <v>0</v>
      </c>
      <c r="H68" s="849">
        <v>3</v>
      </c>
      <c r="I68" s="857"/>
      <c r="J68" s="849"/>
      <c r="K68" s="849">
        <v>3</v>
      </c>
      <c r="L68" s="849">
        <v>0</v>
      </c>
      <c r="M68" s="368">
        <v>1</v>
      </c>
      <c r="N68" s="167" t="s">
        <v>932</v>
      </c>
      <c r="O68" s="356" t="s">
        <v>1604</v>
      </c>
      <c r="P68" s="161"/>
      <c r="Q68" s="161"/>
      <c r="R68" s="161"/>
      <c r="S68" s="163"/>
      <c r="T68" s="163"/>
      <c r="U68" s="163"/>
      <c r="V68" s="356"/>
      <c r="W68" s="356"/>
      <c r="X68" s="356"/>
      <c r="Y68" s="356"/>
      <c r="Z68" s="356"/>
      <c r="AA68" s="356"/>
      <c r="AB68" s="870" t="s">
        <v>614</v>
      </c>
      <c r="AC68" s="869" t="s">
        <v>615</v>
      </c>
      <c r="AD68" s="818" t="s">
        <v>1593</v>
      </c>
      <c r="AE68" s="818"/>
      <c r="AF68" s="818"/>
      <c r="AG68" s="818"/>
      <c r="AH68" s="818"/>
      <c r="AI68" s="818"/>
      <c r="AJ68" s="818"/>
      <c r="AK68" s="818"/>
    </row>
    <row r="69" spans="1:37" ht="39" customHeight="1" x14ac:dyDescent="0.3">
      <c r="A69" s="774"/>
      <c r="B69" s="845"/>
      <c r="C69" s="853"/>
      <c r="D69" s="397"/>
      <c r="E69" s="770"/>
      <c r="F69" s="851"/>
      <c r="G69" s="849"/>
      <c r="H69" s="849"/>
      <c r="I69" s="857"/>
      <c r="J69" s="849"/>
      <c r="K69" s="849"/>
      <c r="L69" s="849"/>
      <c r="M69" s="368">
        <v>2</v>
      </c>
      <c r="N69" s="167" t="s">
        <v>621</v>
      </c>
      <c r="O69" s="356" t="s">
        <v>732</v>
      </c>
      <c r="P69" s="161"/>
      <c r="Q69" s="161"/>
      <c r="R69" s="161"/>
      <c r="S69" s="163"/>
      <c r="T69" s="163"/>
      <c r="U69" s="163"/>
      <c r="V69" s="356"/>
      <c r="W69" s="356"/>
      <c r="X69" s="356"/>
      <c r="Y69" s="356"/>
      <c r="Z69" s="356"/>
      <c r="AA69" s="356"/>
      <c r="AB69" s="870"/>
      <c r="AC69" s="869"/>
      <c r="AD69" s="818"/>
      <c r="AE69" s="818"/>
      <c r="AF69" s="818"/>
      <c r="AG69" s="818"/>
      <c r="AH69" s="818"/>
      <c r="AI69" s="818"/>
      <c r="AJ69" s="818"/>
      <c r="AK69" s="818"/>
    </row>
    <row r="70" spans="1:37" ht="39" customHeight="1" x14ac:dyDescent="0.3">
      <c r="A70" s="774"/>
      <c r="B70" s="845"/>
      <c r="C70" s="853"/>
      <c r="D70" s="397"/>
      <c r="E70" s="770"/>
      <c r="F70" s="851"/>
      <c r="G70" s="849"/>
      <c r="H70" s="849"/>
      <c r="I70" s="857"/>
      <c r="J70" s="849"/>
      <c r="K70" s="849"/>
      <c r="L70" s="849"/>
      <c r="M70" s="368">
        <v>3</v>
      </c>
      <c r="N70" s="167" t="s">
        <v>731</v>
      </c>
      <c r="O70" s="356" t="s">
        <v>733</v>
      </c>
      <c r="P70" s="161"/>
      <c r="Q70" s="161"/>
      <c r="R70" s="161"/>
      <c r="S70" s="163"/>
      <c r="T70" s="163"/>
      <c r="U70" s="163"/>
      <c r="V70" s="356"/>
      <c r="W70" s="356"/>
      <c r="X70" s="356"/>
      <c r="Y70" s="356"/>
      <c r="Z70" s="356"/>
      <c r="AA70" s="356"/>
      <c r="AB70" s="870"/>
      <c r="AC70" s="869"/>
      <c r="AD70" s="818"/>
      <c r="AE70" s="818"/>
      <c r="AF70" s="818"/>
      <c r="AG70" s="818"/>
      <c r="AH70" s="818"/>
      <c r="AI70" s="818"/>
      <c r="AJ70" s="818"/>
      <c r="AK70" s="818"/>
    </row>
    <row r="71" spans="1:37" ht="39" customHeight="1" x14ac:dyDescent="0.3">
      <c r="A71" s="774"/>
      <c r="B71" s="845"/>
      <c r="C71" s="853"/>
      <c r="D71" s="397"/>
      <c r="E71" s="770"/>
      <c r="F71" s="851"/>
      <c r="G71" s="849"/>
      <c r="H71" s="849"/>
      <c r="I71" s="857"/>
      <c r="J71" s="849"/>
      <c r="K71" s="849"/>
      <c r="L71" s="849"/>
      <c r="M71" s="368">
        <v>4</v>
      </c>
      <c r="N71" s="167" t="s">
        <v>933</v>
      </c>
      <c r="O71" s="356" t="s">
        <v>873</v>
      </c>
      <c r="P71" s="161"/>
      <c r="Q71" s="161"/>
      <c r="R71" s="161"/>
      <c r="S71" s="356"/>
      <c r="T71" s="356"/>
      <c r="U71" s="356"/>
      <c r="V71" s="163"/>
      <c r="W71" s="163"/>
      <c r="X71" s="163"/>
      <c r="Y71" s="163"/>
      <c r="Z71" s="163"/>
      <c r="AA71" s="163"/>
      <c r="AB71" s="870"/>
      <c r="AC71" s="869"/>
      <c r="AD71" s="818"/>
      <c r="AE71" s="818"/>
      <c r="AF71" s="818"/>
      <c r="AG71" s="818"/>
      <c r="AH71" s="818"/>
      <c r="AI71" s="818"/>
      <c r="AJ71" s="818"/>
      <c r="AK71" s="818"/>
    </row>
    <row r="72" spans="1:37" ht="39" customHeight="1" x14ac:dyDescent="0.3">
      <c r="A72" s="774"/>
      <c r="B72" s="845"/>
      <c r="C72" s="853"/>
      <c r="D72" s="397"/>
      <c r="E72" s="770"/>
      <c r="F72" s="851"/>
      <c r="G72" s="849"/>
      <c r="H72" s="849"/>
      <c r="I72" s="857"/>
      <c r="J72" s="849"/>
      <c r="K72" s="849"/>
      <c r="L72" s="849"/>
      <c r="M72" s="368">
        <v>5</v>
      </c>
      <c r="N72" s="167" t="s">
        <v>730</v>
      </c>
      <c r="O72" s="356" t="s">
        <v>734</v>
      </c>
      <c r="P72" s="161"/>
      <c r="Q72" s="161"/>
      <c r="R72" s="161"/>
      <c r="S72" s="356"/>
      <c r="T72" s="356"/>
      <c r="U72" s="356"/>
      <c r="V72" s="163"/>
      <c r="W72" s="163"/>
      <c r="X72" s="163"/>
      <c r="Y72" s="163"/>
      <c r="Z72" s="163"/>
      <c r="AA72" s="163"/>
      <c r="AB72" s="870"/>
      <c r="AC72" s="869"/>
      <c r="AD72" s="818"/>
      <c r="AE72" s="818"/>
      <c r="AF72" s="818"/>
      <c r="AG72" s="818"/>
      <c r="AH72" s="818"/>
      <c r="AI72" s="818"/>
      <c r="AJ72" s="818"/>
      <c r="AK72" s="818"/>
    </row>
    <row r="73" spans="1:37" ht="39" customHeight="1" x14ac:dyDescent="0.3">
      <c r="A73" s="774"/>
      <c r="B73" s="845"/>
      <c r="C73" s="853"/>
      <c r="D73" s="397"/>
      <c r="E73" s="770"/>
      <c r="F73" s="851"/>
      <c r="G73" s="849"/>
      <c r="H73" s="849"/>
      <c r="I73" s="857"/>
      <c r="J73" s="849"/>
      <c r="K73" s="849"/>
      <c r="L73" s="849"/>
      <c r="M73" s="368">
        <v>6</v>
      </c>
      <c r="N73" s="167" t="s">
        <v>729</v>
      </c>
      <c r="O73" s="356" t="s">
        <v>735</v>
      </c>
      <c r="P73" s="161"/>
      <c r="Q73" s="161"/>
      <c r="R73" s="161"/>
      <c r="S73" s="356"/>
      <c r="T73" s="356"/>
      <c r="U73" s="356"/>
      <c r="V73" s="163"/>
      <c r="W73" s="163"/>
      <c r="X73" s="163"/>
      <c r="Y73" s="163"/>
      <c r="Z73" s="163"/>
      <c r="AA73" s="163"/>
      <c r="AB73" s="870"/>
      <c r="AC73" s="869"/>
      <c r="AD73" s="818"/>
      <c r="AE73" s="818"/>
      <c r="AF73" s="818"/>
      <c r="AG73" s="818"/>
      <c r="AH73" s="818"/>
      <c r="AI73" s="818"/>
      <c r="AJ73" s="818"/>
      <c r="AK73" s="818"/>
    </row>
    <row r="74" spans="1:37" ht="39" customHeight="1" x14ac:dyDescent="0.3">
      <c r="A74" s="774"/>
      <c r="B74" s="845"/>
      <c r="C74" s="853"/>
      <c r="D74" s="818"/>
      <c r="E74" s="813" t="s">
        <v>557</v>
      </c>
      <c r="F74" s="850" t="s">
        <v>558</v>
      </c>
      <c r="G74" s="856">
        <v>1</v>
      </c>
      <c r="H74" s="897">
        <v>1</v>
      </c>
      <c r="I74" s="856"/>
      <c r="J74" s="897">
        <v>1</v>
      </c>
      <c r="K74" s="856"/>
      <c r="L74" s="856"/>
      <c r="M74" s="364">
        <v>1</v>
      </c>
      <c r="N74" s="198" t="s">
        <v>559</v>
      </c>
      <c r="O74" s="364" t="s">
        <v>560</v>
      </c>
      <c r="P74" s="222"/>
      <c r="Q74" s="222"/>
      <c r="R74" s="222"/>
      <c r="S74" s="222"/>
      <c r="T74" s="230"/>
      <c r="U74" s="163"/>
      <c r="V74" s="222"/>
      <c r="W74" s="222"/>
      <c r="X74" s="222"/>
      <c r="Y74" s="222"/>
      <c r="Z74" s="222"/>
      <c r="AA74" s="222"/>
      <c r="AB74" s="857" t="s">
        <v>561</v>
      </c>
      <c r="AC74" s="850" t="s">
        <v>1578</v>
      </c>
      <c r="AD74" s="818" t="s">
        <v>1579</v>
      </c>
      <c r="AE74" s="818"/>
      <c r="AF74" s="818"/>
      <c r="AG74" s="818"/>
      <c r="AH74" s="818"/>
      <c r="AI74" s="818"/>
      <c r="AJ74" s="818"/>
      <c r="AK74" s="818"/>
    </row>
    <row r="75" spans="1:37" ht="19.5" customHeight="1" x14ac:dyDescent="0.3">
      <c r="A75" s="774"/>
      <c r="B75" s="845"/>
      <c r="C75" s="853"/>
      <c r="D75" s="818"/>
      <c r="E75" s="813"/>
      <c r="F75" s="850"/>
      <c r="G75" s="856"/>
      <c r="H75" s="897"/>
      <c r="I75" s="856"/>
      <c r="J75" s="897"/>
      <c r="K75" s="856"/>
      <c r="L75" s="856"/>
      <c r="M75" s="364">
        <v>2</v>
      </c>
      <c r="N75" s="198" t="s">
        <v>562</v>
      </c>
      <c r="O75" s="364" t="s">
        <v>563</v>
      </c>
      <c r="P75" s="222"/>
      <c r="Q75" s="222"/>
      <c r="R75" s="222"/>
      <c r="S75" s="222"/>
      <c r="T75" s="222"/>
      <c r="U75" s="230"/>
      <c r="V75" s="222"/>
      <c r="W75" s="163"/>
      <c r="X75" s="222"/>
      <c r="Y75" s="222"/>
      <c r="Z75" s="222"/>
      <c r="AA75" s="222"/>
      <c r="AB75" s="857"/>
      <c r="AC75" s="850"/>
      <c r="AD75" s="818"/>
      <c r="AE75" s="818"/>
      <c r="AF75" s="818"/>
      <c r="AG75" s="818"/>
      <c r="AH75" s="818"/>
      <c r="AI75" s="818"/>
      <c r="AJ75" s="818"/>
      <c r="AK75" s="818"/>
    </row>
    <row r="76" spans="1:37" ht="19.5" customHeight="1" x14ac:dyDescent="0.3">
      <c r="A76" s="774"/>
      <c r="B76" s="845"/>
      <c r="C76" s="853"/>
      <c r="D76" s="818"/>
      <c r="E76" s="813"/>
      <c r="F76" s="850"/>
      <c r="G76" s="856"/>
      <c r="H76" s="897"/>
      <c r="I76" s="856"/>
      <c r="J76" s="897"/>
      <c r="K76" s="856"/>
      <c r="L76" s="856"/>
      <c r="M76" s="364">
        <v>3</v>
      </c>
      <c r="N76" s="198" t="s">
        <v>736</v>
      </c>
      <c r="O76" s="364" t="s">
        <v>564</v>
      </c>
      <c r="P76" s="222"/>
      <c r="Q76" s="222"/>
      <c r="R76" s="222"/>
      <c r="S76" s="222"/>
      <c r="T76" s="222"/>
      <c r="U76" s="230"/>
      <c r="V76" s="222"/>
      <c r="W76" s="163"/>
      <c r="X76" s="222"/>
      <c r="Y76" s="222"/>
      <c r="Z76" s="222"/>
      <c r="AA76" s="163"/>
      <c r="AB76" s="857"/>
      <c r="AC76" s="850"/>
      <c r="AD76" s="818"/>
      <c r="AE76" s="818"/>
      <c r="AF76" s="818"/>
      <c r="AG76" s="818"/>
      <c r="AH76" s="818"/>
      <c r="AI76" s="818"/>
      <c r="AJ76" s="818"/>
      <c r="AK76" s="818"/>
    </row>
    <row r="77" spans="1:37" ht="15" customHeight="1" x14ac:dyDescent="0.3">
      <c r="A77" s="774"/>
      <c r="B77" s="845"/>
      <c r="C77" s="853"/>
      <c r="D77" s="397"/>
      <c r="E77" s="854" t="s">
        <v>721</v>
      </c>
      <c r="F77" s="850" t="s">
        <v>737</v>
      </c>
      <c r="G77" s="897">
        <v>0.1</v>
      </c>
      <c r="H77" s="856">
        <v>0.15</v>
      </c>
      <c r="I77" s="856"/>
      <c r="J77" s="910"/>
      <c r="K77" s="856"/>
      <c r="L77" s="897">
        <v>0.15</v>
      </c>
      <c r="M77" s="364">
        <v>1</v>
      </c>
      <c r="N77" s="198" t="s">
        <v>565</v>
      </c>
      <c r="O77" s="364" t="s">
        <v>566</v>
      </c>
      <c r="P77" s="222"/>
      <c r="Q77" s="222"/>
      <c r="R77" s="214"/>
      <c r="S77" s="222"/>
      <c r="T77" s="222"/>
      <c r="U77" s="214"/>
      <c r="V77" s="222"/>
      <c r="W77" s="222"/>
      <c r="X77" s="222"/>
      <c r="Y77" s="222"/>
      <c r="Z77" s="222"/>
      <c r="AA77" s="163"/>
      <c r="AB77" s="857" t="s">
        <v>561</v>
      </c>
      <c r="AC77" s="850" t="s">
        <v>1578</v>
      </c>
      <c r="AD77" s="818" t="s">
        <v>1579</v>
      </c>
      <c r="AE77" s="818"/>
      <c r="AF77" s="818"/>
      <c r="AG77" s="818"/>
      <c r="AH77" s="818"/>
      <c r="AI77" s="818"/>
      <c r="AJ77" s="818"/>
      <c r="AK77" s="818"/>
    </row>
    <row r="78" spans="1:37" ht="15" customHeight="1" x14ac:dyDescent="0.3">
      <c r="A78" s="774"/>
      <c r="B78" s="845"/>
      <c r="C78" s="853"/>
      <c r="D78" s="397"/>
      <c r="E78" s="854"/>
      <c r="F78" s="850"/>
      <c r="G78" s="897"/>
      <c r="H78" s="850"/>
      <c r="I78" s="856"/>
      <c r="J78" s="910"/>
      <c r="K78" s="856"/>
      <c r="L78" s="897"/>
      <c r="M78" s="364">
        <v>2</v>
      </c>
      <c r="N78" s="198" t="s">
        <v>934</v>
      </c>
      <c r="O78" s="364" t="s">
        <v>567</v>
      </c>
      <c r="P78" s="222"/>
      <c r="Q78" s="222"/>
      <c r="R78" s="214"/>
      <c r="S78" s="222"/>
      <c r="T78" s="222"/>
      <c r="U78" s="214"/>
      <c r="V78" s="222"/>
      <c r="W78" s="222"/>
      <c r="X78" s="222"/>
      <c r="Y78" s="222"/>
      <c r="Z78" s="222"/>
      <c r="AA78" s="163"/>
      <c r="AB78" s="857"/>
      <c r="AC78" s="850"/>
      <c r="AD78" s="818"/>
      <c r="AE78" s="818"/>
      <c r="AF78" s="818"/>
      <c r="AG78" s="818"/>
      <c r="AH78" s="818"/>
      <c r="AI78" s="818"/>
      <c r="AJ78" s="818"/>
      <c r="AK78" s="818"/>
    </row>
    <row r="79" spans="1:37" ht="15" customHeight="1" x14ac:dyDescent="0.3">
      <c r="A79" s="774"/>
      <c r="B79" s="845"/>
      <c r="C79" s="853"/>
      <c r="D79" s="397"/>
      <c r="E79" s="854"/>
      <c r="F79" s="850"/>
      <c r="G79" s="897"/>
      <c r="H79" s="850"/>
      <c r="I79" s="856"/>
      <c r="J79" s="910"/>
      <c r="K79" s="856"/>
      <c r="L79" s="897"/>
      <c r="M79" s="364">
        <v>3</v>
      </c>
      <c r="N79" s="198" t="s">
        <v>568</v>
      </c>
      <c r="O79" s="364" t="s">
        <v>569</v>
      </c>
      <c r="P79" s="222"/>
      <c r="Q79" s="222"/>
      <c r="R79" s="214"/>
      <c r="S79" s="222"/>
      <c r="T79" s="222"/>
      <c r="U79" s="214"/>
      <c r="V79" s="222"/>
      <c r="W79" s="222"/>
      <c r="X79" s="222"/>
      <c r="Y79" s="222"/>
      <c r="Z79" s="222"/>
      <c r="AA79" s="163"/>
      <c r="AB79" s="857"/>
      <c r="AC79" s="850"/>
      <c r="AD79" s="818"/>
      <c r="AE79" s="818"/>
      <c r="AF79" s="818"/>
      <c r="AG79" s="818"/>
      <c r="AH79" s="818"/>
      <c r="AI79" s="818"/>
      <c r="AJ79" s="818"/>
      <c r="AK79" s="818"/>
    </row>
    <row r="80" spans="1:37" ht="20.399999999999999" customHeight="1" x14ac:dyDescent="0.3">
      <c r="A80" s="774"/>
      <c r="B80" s="845"/>
      <c r="C80" s="853"/>
      <c r="D80" s="397"/>
      <c r="E80" s="854"/>
      <c r="F80" s="850"/>
      <c r="G80" s="897"/>
      <c r="H80" s="850"/>
      <c r="I80" s="856"/>
      <c r="J80" s="910"/>
      <c r="K80" s="856"/>
      <c r="L80" s="897"/>
      <c r="M80" s="364">
        <v>4</v>
      </c>
      <c r="N80" s="198" t="s">
        <v>570</v>
      </c>
      <c r="O80" s="364" t="s">
        <v>571</v>
      </c>
      <c r="P80" s="222"/>
      <c r="Q80" s="222"/>
      <c r="R80" s="214"/>
      <c r="S80" s="222"/>
      <c r="T80" s="222"/>
      <c r="U80" s="214"/>
      <c r="V80" s="222"/>
      <c r="W80" s="222"/>
      <c r="X80" s="222"/>
      <c r="Y80" s="222"/>
      <c r="Z80" s="222"/>
      <c r="AA80" s="163"/>
      <c r="AB80" s="857"/>
      <c r="AC80" s="850"/>
      <c r="AD80" s="818"/>
      <c r="AE80" s="818"/>
      <c r="AF80" s="818"/>
      <c r="AG80" s="818"/>
      <c r="AH80" s="818"/>
      <c r="AI80" s="818"/>
      <c r="AJ80" s="818"/>
      <c r="AK80" s="818"/>
    </row>
    <row r="81" spans="1:37" ht="50.4" customHeight="1" x14ac:dyDescent="0.3">
      <c r="A81" s="774"/>
      <c r="B81" s="845"/>
      <c r="C81" s="853"/>
      <c r="D81" s="397"/>
      <c r="E81" s="854"/>
      <c r="F81" s="850"/>
      <c r="G81" s="897"/>
      <c r="H81" s="850"/>
      <c r="I81" s="856"/>
      <c r="J81" s="910"/>
      <c r="K81" s="856"/>
      <c r="L81" s="897"/>
      <c r="M81" s="364">
        <v>5</v>
      </c>
      <c r="N81" s="198" t="s">
        <v>1455</v>
      </c>
      <c r="O81" s="370" t="s">
        <v>1467</v>
      </c>
      <c r="P81" s="222"/>
      <c r="Q81" s="222"/>
      <c r="R81" s="214"/>
      <c r="S81" s="222"/>
      <c r="T81" s="222"/>
      <c r="U81" s="214"/>
      <c r="V81" s="222"/>
      <c r="W81" s="222"/>
      <c r="X81" s="222"/>
      <c r="Y81" s="222"/>
      <c r="Z81" s="222"/>
      <c r="AA81" s="163"/>
      <c r="AB81" s="857"/>
      <c r="AC81" s="850"/>
      <c r="AD81" s="818"/>
      <c r="AE81" s="818"/>
      <c r="AF81" s="818"/>
      <c r="AG81" s="818"/>
      <c r="AH81" s="818"/>
      <c r="AI81" s="818"/>
      <c r="AJ81" s="818"/>
      <c r="AK81" s="818"/>
    </row>
    <row r="82" spans="1:37" ht="39" customHeight="1" x14ac:dyDescent="0.3">
      <c r="A82" s="774"/>
      <c r="B82" s="845"/>
      <c r="C82" s="853"/>
      <c r="D82" s="397"/>
      <c r="E82" s="854"/>
      <c r="F82" s="850"/>
      <c r="G82" s="897"/>
      <c r="H82" s="850"/>
      <c r="I82" s="856"/>
      <c r="J82" s="910"/>
      <c r="K82" s="856"/>
      <c r="L82" s="897"/>
      <c r="M82" s="364">
        <v>6</v>
      </c>
      <c r="N82" s="198" t="s">
        <v>1456</v>
      </c>
      <c r="O82" s="370" t="s">
        <v>1457</v>
      </c>
      <c r="P82" s="222"/>
      <c r="Q82" s="222"/>
      <c r="R82" s="222"/>
      <c r="S82" s="222"/>
      <c r="T82" s="222"/>
      <c r="U82" s="214"/>
      <c r="V82" s="222"/>
      <c r="W82" s="222"/>
      <c r="X82" s="222"/>
      <c r="Y82" s="222"/>
      <c r="Z82" s="222"/>
      <c r="AA82" s="163"/>
      <c r="AB82" s="857"/>
      <c r="AC82" s="850"/>
      <c r="AD82" s="818"/>
      <c r="AE82" s="818"/>
      <c r="AF82" s="818"/>
      <c r="AG82" s="818"/>
      <c r="AH82" s="818"/>
      <c r="AI82" s="818"/>
      <c r="AJ82" s="818"/>
      <c r="AK82" s="818"/>
    </row>
    <row r="83" spans="1:37" ht="25.8" customHeight="1" x14ac:dyDescent="0.3">
      <c r="A83" s="774"/>
      <c r="B83" s="845"/>
      <c r="C83" s="853"/>
      <c r="D83" s="397"/>
      <c r="E83" s="854"/>
      <c r="F83" s="850" t="s">
        <v>738</v>
      </c>
      <c r="G83" s="856">
        <v>1</v>
      </c>
      <c r="H83" s="856">
        <v>1</v>
      </c>
      <c r="I83" s="850"/>
      <c r="J83" s="856"/>
      <c r="K83" s="856">
        <v>1</v>
      </c>
      <c r="L83" s="850"/>
      <c r="M83" s="364">
        <v>1</v>
      </c>
      <c r="N83" s="198" t="s">
        <v>573</v>
      </c>
      <c r="O83" s="370" t="s">
        <v>574</v>
      </c>
      <c r="P83" s="222"/>
      <c r="Q83" s="222"/>
      <c r="R83" s="222"/>
      <c r="S83" s="222"/>
      <c r="T83" s="222"/>
      <c r="U83" s="230"/>
      <c r="V83" s="163"/>
      <c r="W83" s="222"/>
      <c r="X83" s="222"/>
      <c r="Y83" s="222"/>
      <c r="Z83" s="222"/>
      <c r="AA83" s="214"/>
      <c r="AB83" s="857" t="s">
        <v>561</v>
      </c>
      <c r="AC83" s="850" t="s">
        <v>1578</v>
      </c>
      <c r="AD83" s="850" t="s">
        <v>690</v>
      </c>
      <c r="AE83" s="818"/>
      <c r="AF83" s="818"/>
      <c r="AG83" s="818"/>
      <c r="AH83" s="818"/>
      <c r="AI83" s="818"/>
      <c r="AJ83" s="818"/>
      <c r="AK83" s="818"/>
    </row>
    <row r="84" spans="1:37" ht="15" customHeight="1" x14ac:dyDescent="0.3">
      <c r="A84" s="774"/>
      <c r="B84" s="845"/>
      <c r="C84" s="853"/>
      <c r="D84" s="397"/>
      <c r="E84" s="854"/>
      <c r="F84" s="850"/>
      <c r="G84" s="850"/>
      <c r="H84" s="850"/>
      <c r="I84" s="850"/>
      <c r="J84" s="850"/>
      <c r="K84" s="850"/>
      <c r="L84" s="850"/>
      <c r="M84" s="364">
        <v>2</v>
      </c>
      <c r="N84" s="198" t="s">
        <v>575</v>
      </c>
      <c r="O84" s="370" t="s">
        <v>576</v>
      </c>
      <c r="P84" s="222"/>
      <c r="Q84" s="222"/>
      <c r="R84" s="222"/>
      <c r="S84" s="222"/>
      <c r="T84" s="222"/>
      <c r="U84" s="230"/>
      <c r="V84" s="163"/>
      <c r="W84" s="222"/>
      <c r="X84" s="222"/>
      <c r="Y84" s="222"/>
      <c r="Z84" s="222"/>
      <c r="AA84" s="214"/>
      <c r="AB84" s="857"/>
      <c r="AC84" s="850"/>
      <c r="AD84" s="850"/>
      <c r="AE84" s="818"/>
      <c r="AF84" s="818"/>
      <c r="AG84" s="818"/>
      <c r="AH84" s="818"/>
      <c r="AI84" s="818"/>
      <c r="AJ84" s="818"/>
      <c r="AK84" s="818"/>
    </row>
    <row r="85" spans="1:37" ht="34.799999999999997" customHeight="1" x14ac:dyDescent="0.3">
      <c r="A85" s="774"/>
      <c r="B85" s="845"/>
      <c r="C85" s="853"/>
      <c r="D85" s="397"/>
      <c r="E85" s="854"/>
      <c r="F85" s="850"/>
      <c r="G85" s="850"/>
      <c r="H85" s="850"/>
      <c r="I85" s="850"/>
      <c r="J85" s="850"/>
      <c r="K85" s="850"/>
      <c r="L85" s="850"/>
      <c r="M85" s="364">
        <v>3</v>
      </c>
      <c r="N85" s="198" t="s">
        <v>568</v>
      </c>
      <c r="O85" s="370" t="s">
        <v>569</v>
      </c>
      <c r="P85" s="222"/>
      <c r="Q85" s="222"/>
      <c r="R85" s="222"/>
      <c r="S85" s="222"/>
      <c r="T85" s="222"/>
      <c r="U85" s="230"/>
      <c r="V85" s="163"/>
      <c r="W85" s="222"/>
      <c r="X85" s="222"/>
      <c r="Y85" s="222"/>
      <c r="Z85" s="222"/>
      <c r="AA85" s="214"/>
      <c r="AB85" s="857"/>
      <c r="AC85" s="850"/>
      <c r="AD85" s="850"/>
      <c r="AE85" s="818"/>
      <c r="AF85" s="818"/>
      <c r="AG85" s="818"/>
      <c r="AH85" s="818"/>
      <c r="AI85" s="818"/>
      <c r="AJ85" s="818"/>
      <c r="AK85" s="818"/>
    </row>
    <row r="86" spans="1:37" ht="20.399999999999999" customHeight="1" x14ac:dyDescent="0.3">
      <c r="A86" s="774"/>
      <c r="B86" s="845"/>
      <c r="C86" s="853"/>
      <c r="D86" s="397"/>
      <c r="E86" s="854"/>
      <c r="F86" s="850"/>
      <c r="G86" s="850"/>
      <c r="H86" s="850"/>
      <c r="I86" s="850"/>
      <c r="J86" s="850"/>
      <c r="K86" s="850"/>
      <c r="L86" s="850"/>
      <c r="M86" s="364">
        <v>4</v>
      </c>
      <c r="N86" s="198" t="s">
        <v>570</v>
      </c>
      <c r="O86" s="370" t="s">
        <v>571</v>
      </c>
      <c r="P86" s="222"/>
      <c r="Q86" s="222"/>
      <c r="R86" s="222"/>
      <c r="S86" s="222"/>
      <c r="T86" s="222"/>
      <c r="U86" s="230"/>
      <c r="V86" s="163"/>
      <c r="W86" s="222"/>
      <c r="X86" s="222"/>
      <c r="Y86" s="222"/>
      <c r="Z86" s="222"/>
      <c r="AA86" s="214"/>
      <c r="AB86" s="857"/>
      <c r="AC86" s="850"/>
      <c r="AD86" s="850"/>
      <c r="AE86" s="818"/>
      <c r="AF86" s="818"/>
      <c r="AG86" s="818"/>
      <c r="AH86" s="818"/>
      <c r="AI86" s="818"/>
      <c r="AJ86" s="818"/>
      <c r="AK86" s="818"/>
    </row>
    <row r="87" spans="1:37" ht="61.8" customHeight="1" x14ac:dyDescent="0.3">
      <c r="A87" s="774"/>
      <c r="B87" s="845"/>
      <c r="C87" s="853"/>
      <c r="D87" s="397"/>
      <c r="E87" s="854"/>
      <c r="F87" s="850"/>
      <c r="G87" s="850"/>
      <c r="H87" s="850"/>
      <c r="I87" s="850"/>
      <c r="J87" s="850"/>
      <c r="K87" s="850"/>
      <c r="L87" s="850"/>
      <c r="M87" s="364">
        <v>5</v>
      </c>
      <c r="N87" s="198" t="s">
        <v>572</v>
      </c>
      <c r="O87" s="370" t="s">
        <v>1467</v>
      </c>
      <c r="P87" s="222"/>
      <c r="Q87" s="222"/>
      <c r="R87" s="222"/>
      <c r="S87" s="222"/>
      <c r="T87" s="222"/>
      <c r="U87" s="230"/>
      <c r="V87" s="163"/>
      <c r="W87" s="222"/>
      <c r="X87" s="222"/>
      <c r="Y87" s="222"/>
      <c r="Z87" s="222"/>
      <c r="AA87" s="214"/>
      <c r="AB87" s="857"/>
      <c r="AC87" s="850"/>
      <c r="AD87" s="850"/>
      <c r="AE87" s="818"/>
      <c r="AF87" s="818"/>
      <c r="AG87" s="818"/>
      <c r="AH87" s="818"/>
      <c r="AI87" s="818"/>
      <c r="AJ87" s="818"/>
      <c r="AK87" s="818"/>
    </row>
    <row r="88" spans="1:37" ht="37.200000000000003" customHeight="1" x14ac:dyDescent="0.3">
      <c r="A88" s="774"/>
      <c r="B88" s="845"/>
      <c r="C88" s="853"/>
      <c r="D88" s="397"/>
      <c r="E88" s="854"/>
      <c r="F88" s="850"/>
      <c r="G88" s="850"/>
      <c r="H88" s="850"/>
      <c r="I88" s="850"/>
      <c r="J88" s="850"/>
      <c r="K88" s="850"/>
      <c r="L88" s="850"/>
      <c r="M88" s="364">
        <v>6</v>
      </c>
      <c r="N88" s="198" t="s">
        <v>1456</v>
      </c>
      <c r="O88" s="364" t="s">
        <v>1457</v>
      </c>
      <c r="P88" s="222"/>
      <c r="Q88" s="222"/>
      <c r="R88" s="222"/>
      <c r="S88" s="222"/>
      <c r="T88" s="222"/>
      <c r="U88" s="230"/>
      <c r="V88" s="163"/>
      <c r="W88" s="222"/>
      <c r="X88" s="222"/>
      <c r="Y88" s="222"/>
      <c r="Z88" s="222"/>
      <c r="AA88" s="214"/>
      <c r="AB88" s="857"/>
      <c r="AC88" s="850"/>
      <c r="AD88" s="850"/>
      <c r="AE88" s="818"/>
      <c r="AF88" s="818"/>
      <c r="AG88" s="818"/>
      <c r="AH88" s="818"/>
      <c r="AI88" s="818"/>
      <c r="AJ88" s="818"/>
      <c r="AK88" s="818"/>
    </row>
    <row r="89" spans="1:37" ht="60.6" customHeight="1" x14ac:dyDescent="0.3">
      <c r="A89" s="774"/>
      <c r="B89" s="845"/>
      <c r="C89" s="853"/>
      <c r="D89" s="397"/>
      <c r="E89" s="813" t="s">
        <v>577</v>
      </c>
      <c r="F89" s="850" t="s">
        <v>739</v>
      </c>
      <c r="G89" s="850">
        <v>3</v>
      </c>
      <c r="H89" s="850">
        <v>4</v>
      </c>
      <c r="I89" s="850">
        <v>1</v>
      </c>
      <c r="J89" s="850">
        <v>1</v>
      </c>
      <c r="K89" s="850">
        <v>1</v>
      </c>
      <c r="L89" s="850">
        <v>1</v>
      </c>
      <c r="M89" s="364">
        <v>1</v>
      </c>
      <c r="N89" s="202" t="s">
        <v>578</v>
      </c>
      <c r="O89" s="367" t="s">
        <v>579</v>
      </c>
      <c r="P89" s="222"/>
      <c r="Q89" s="222"/>
      <c r="R89" s="163"/>
      <c r="S89" s="214"/>
      <c r="T89" s="222"/>
      <c r="U89" s="163"/>
      <c r="V89" s="222"/>
      <c r="W89" s="214"/>
      <c r="X89" s="163"/>
      <c r="Y89" s="222"/>
      <c r="Z89" s="222"/>
      <c r="AA89" s="163"/>
      <c r="AB89" s="857" t="s">
        <v>561</v>
      </c>
      <c r="AC89" s="850" t="s">
        <v>1578</v>
      </c>
      <c r="AD89" s="818" t="s">
        <v>1579</v>
      </c>
      <c r="AE89" s="818"/>
      <c r="AF89" s="818"/>
      <c r="AG89" s="818"/>
      <c r="AH89" s="818"/>
      <c r="AI89" s="818"/>
      <c r="AJ89" s="818"/>
      <c r="AK89" s="818"/>
    </row>
    <row r="90" spans="1:37" ht="35.4" customHeight="1" x14ac:dyDescent="0.3">
      <c r="A90" s="774"/>
      <c r="B90" s="845"/>
      <c r="C90" s="853"/>
      <c r="D90" s="397"/>
      <c r="E90" s="813"/>
      <c r="F90" s="850"/>
      <c r="G90" s="850"/>
      <c r="H90" s="850"/>
      <c r="I90" s="850"/>
      <c r="J90" s="850"/>
      <c r="K90" s="850"/>
      <c r="L90" s="850"/>
      <c r="M90" s="364">
        <v>2</v>
      </c>
      <c r="N90" s="202" t="s">
        <v>580</v>
      </c>
      <c r="O90" s="367" t="s">
        <v>581</v>
      </c>
      <c r="P90" s="222"/>
      <c r="Q90" s="222"/>
      <c r="R90" s="163"/>
      <c r="S90" s="214"/>
      <c r="T90" s="222"/>
      <c r="U90" s="163"/>
      <c r="V90" s="222"/>
      <c r="W90" s="214"/>
      <c r="X90" s="163"/>
      <c r="Y90" s="222"/>
      <c r="Z90" s="222"/>
      <c r="AA90" s="163"/>
      <c r="AB90" s="857"/>
      <c r="AC90" s="850"/>
      <c r="AD90" s="818"/>
      <c r="AE90" s="818"/>
      <c r="AF90" s="818"/>
      <c r="AG90" s="818"/>
      <c r="AH90" s="818"/>
      <c r="AI90" s="818"/>
      <c r="AJ90" s="818"/>
      <c r="AK90" s="818"/>
    </row>
    <row r="91" spans="1:37" ht="49.8" customHeight="1" x14ac:dyDescent="0.3">
      <c r="A91" s="774"/>
      <c r="B91" s="845"/>
      <c r="C91" s="853"/>
      <c r="D91" s="397"/>
      <c r="E91" s="813"/>
      <c r="F91" s="850"/>
      <c r="G91" s="850"/>
      <c r="H91" s="850"/>
      <c r="I91" s="850"/>
      <c r="J91" s="850"/>
      <c r="K91" s="850"/>
      <c r="L91" s="850"/>
      <c r="M91" s="364">
        <v>3</v>
      </c>
      <c r="N91" s="202" t="s">
        <v>582</v>
      </c>
      <c r="O91" s="367" t="s">
        <v>583</v>
      </c>
      <c r="P91" s="222"/>
      <c r="Q91" s="222"/>
      <c r="R91" s="163"/>
      <c r="S91" s="214"/>
      <c r="T91" s="222"/>
      <c r="U91" s="163"/>
      <c r="V91" s="222"/>
      <c r="W91" s="214"/>
      <c r="X91" s="163"/>
      <c r="Y91" s="222"/>
      <c r="Z91" s="222"/>
      <c r="AA91" s="163"/>
      <c r="AB91" s="857"/>
      <c r="AC91" s="850"/>
      <c r="AD91" s="818"/>
      <c r="AE91" s="818"/>
      <c r="AF91" s="818"/>
      <c r="AG91" s="818"/>
      <c r="AH91" s="818"/>
      <c r="AI91" s="818"/>
      <c r="AJ91" s="818"/>
      <c r="AK91" s="818"/>
    </row>
    <row r="92" spans="1:37" ht="25.8" customHeight="1" x14ac:dyDescent="0.3">
      <c r="A92" s="774"/>
      <c r="B92" s="845"/>
      <c r="C92" s="853"/>
      <c r="D92" s="397"/>
      <c r="E92" s="813"/>
      <c r="F92" s="850"/>
      <c r="G92" s="850"/>
      <c r="H92" s="850"/>
      <c r="I92" s="850"/>
      <c r="J92" s="850"/>
      <c r="K92" s="850"/>
      <c r="L92" s="850"/>
      <c r="M92" s="364">
        <v>4</v>
      </c>
      <c r="N92" s="202" t="s">
        <v>584</v>
      </c>
      <c r="O92" s="367" t="s">
        <v>585</v>
      </c>
      <c r="P92" s="222"/>
      <c r="Q92" s="222"/>
      <c r="R92" s="163"/>
      <c r="S92" s="214"/>
      <c r="T92" s="222"/>
      <c r="U92" s="163"/>
      <c r="V92" s="222"/>
      <c r="W92" s="214"/>
      <c r="X92" s="163"/>
      <c r="Y92" s="222"/>
      <c r="Z92" s="222"/>
      <c r="AA92" s="163"/>
      <c r="AB92" s="857"/>
      <c r="AC92" s="850"/>
      <c r="AD92" s="818"/>
      <c r="AE92" s="818"/>
      <c r="AF92" s="818"/>
      <c r="AG92" s="818"/>
      <c r="AH92" s="818"/>
      <c r="AI92" s="818"/>
      <c r="AJ92" s="818"/>
      <c r="AK92" s="818"/>
    </row>
    <row r="93" spans="1:37" ht="15.75" customHeight="1" x14ac:dyDescent="0.3">
      <c r="A93" s="774"/>
      <c r="B93" s="845"/>
      <c r="C93" s="853"/>
      <c r="D93" s="397"/>
      <c r="E93" s="813"/>
      <c r="F93" s="850"/>
      <c r="G93" s="850"/>
      <c r="H93" s="850"/>
      <c r="I93" s="850"/>
      <c r="J93" s="850"/>
      <c r="K93" s="850"/>
      <c r="L93" s="850"/>
      <c r="M93" s="364">
        <v>5</v>
      </c>
      <c r="N93" s="181" t="s">
        <v>1458</v>
      </c>
      <c r="O93" s="360" t="s">
        <v>1459</v>
      </c>
      <c r="P93" s="222"/>
      <c r="Q93" s="222"/>
      <c r="R93" s="163"/>
      <c r="S93" s="214"/>
      <c r="T93" s="222"/>
      <c r="U93" s="163"/>
      <c r="V93" s="222"/>
      <c r="W93" s="214"/>
      <c r="X93" s="163"/>
      <c r="Y93" s="222"/>
      <c r="Z93" s="222"/>
      <c r="AA93" s="163"/>
      <c r="AB93" s="857"/>
      <c r="AC93" s="850"/>
      <c r="AD93" s="818"/>
      <c r="AE93" s="818"/>
      <c r="AF93" s="818"/>
      <c r="AG93" s="818"/>
      <c r="AH93" s="818"/>
      <c r="AI93" s="818"/>
      <c r="AJ93" s="818"/>
      <c r="AK93" s="818"/>
    </row>
    <row r="94" spans="1:37" ht="32.25" customHeight="1" x14ac:dyDescent="0.3">
      <c r="A94" s="774"/>
      <c r="B94" s="845"/>
      <c r="C94" s="853"/>
      <c r="D94" s="397"/>
      <c r="E94" s="854" t="s">
        <v>831</v>
      </c>
      <c r="F94" s="849" t="s">
        <v>728</v>
      </c>
      <c r="G94" s="906" t="s">
        <v>418</v>
      </c>
      <c r="H94" s="865">
        <v>1</v>
      </c>
      <c r="I94" s="870">
        <v>0.1</v>
      </c>
      <c r="J94" s="870">
        <v>0.25</v>
      </c>
      <c r="K94" s="870">
        <v>0.5</v>
      </c>
      <c r="L94" s="870">
        <v>1</v>
      </c>
      <c r="M94" s="370">
        <v>1</v>
      </c>
      <c r="N94" s="181" t="s">
        <v>718</v>
      </c>
      <c r="O94" s="360" t="s">
        <v>874</v>
      </c>
      <c r="P94" s="407"/>
      <c r="Q94" s="407"/>
      <c r="R94" s="163"/>
      <c r="S94" s="408"/>
      <c r="T94" s="404"/>
      <c r="U94" s="413"/>
      <c r="V94" s="342"/>
      <c r="W94" s="408"/>
      <c r="X94" s="342"/>
      <c r="Y94" s="405"/>
      <c r="Z94" s="405"/>
      <c r="AA94" s="214"/>
      <c r="AB94" s="857" t="s">
        <v>561</v>
      </c>
      <c r="AC94" s="850" t="s">
        <v>1578</v>
      </c>
      <c r="AD94" s="818" t="s">
        <v>1579</v>
      </c>
      <c r="AE94" s="818"/>
      <c r="AF94" s="818"/>
      <c r="AG94" s="818"/>
      <c r="AH94" s="818"/>
      <c r="AI94" s="818"/>
      <c r="AJ94" s="818"/>
      <c r="AK94" s="818"/>
    </row>
    <row r="95" spans="1:37" ht="32.25" customHeight="1" x14ac:dyDescent="0.3">
      <c r="A95" s="774"/>
      <c r="B95" s="845"/>
      <c r="C95" s="853"/>
      <c r="D95" s="397"/>
      <c r="E95" s="854"/>
      <c r="F95" s="849"/>
      <c r="G95" s="906"/>
      <c r="H95" s="865"/>
      <c r="I95" s="870"/>
      <c r="J95" s="870"/>
      <c r="K95" s="870"/>
      <c r="L95" s="870"/>
      <c r="M95" s="370">
        <v>2</v>
      </c>
      <c r="N95" s="181" t="s">
        <v>719</v>
      </c>
      <c r="O95" s="360" t="s">
        <v>875</v>
      </c>
      <c r="P95" s="405"/>
      <c r="Q95" s="405"/>
      <c r="R95" s="356"/>
      <c r="S95" s="409"/>
      <c r="T95" s="414"/>
      <c r="U95" s="414"/>
      <c r="V95" s="230"/>
      <c r="W95" s="406"/>
      <c r="X95" s="214"/>
      <c r="Y95" s="342"/>
      <c r="Z95" s="405"/>
      <c r="AA95" s="214"/>
      <c r="AB95" s="857"/>
      <c r="AC95" s="850"/>
      <c r="AD95" s="818"/>
      <c r="AE95" s="818"/>
      <c r="AF95" s="818"/>
      <c r="AG95" s="818"/>
      <c r="AH95" s="818"/>
      <c r="AI95" s="818"/>
      <c r="AJ95" s="818"/>
      <c r="AK95" s="818"/>
    </row>
    <row r="96" spans="1:37" ht="32.25" customHeight="1" x14ac:dyDescent="0.3">
      <c r="A96" s="774"/>
      <c r="B96" s="845"/>
      <c r="C96" s="853"/>
      <c r="D96" s="397"/>
      <c r="E96" s="854"/>
      <c r="F96" s="849"/>
      <c r="G96" s="906"/>
      <c r="H96" s="865"/>
      <c r="I96" s="870"/>
      <c r="J96" s="870"/>
      <c r="K96" s="870"/>
      <c r="L96" s="870"/>
      <c r="M96" s="370">
        <v>3</v>
      </c>
      <c r="N96" s="181" t="s">
        <v>716</v>
      </c>
      <c r="O96" s="360" t="s">
        <v>876</v>
      </c>
      <c r="P96" s="405"/>
      <c r="Q96" s="405"/>
      <c r="R96" s="214"/>
      <c r="S96" s="409"/>
      <c r="T96" s="407"/>
      <c r="U96" s="414"/>
      <c r="V96" s="414"/>
      <c r="W96" s="163"/>
      <c r="X96" s="415"/>
      <c r="Y96" s="405"/>
      <c r="Z96" s="405"/>
      <c r="AA96" s="214"/>
      <c r="AB96" s="857"/>
      <c r="AC96" s="850"/>
      <c r="AD96" s="818"/>
      <c r="AE96" s="818"/>
      <c r="AF96" s="818"/>
      <c r="AG96" s="818"/>
      <c r="AH96" s="818"/>
      <c r="AI96" s="818"/>
      <c r="AJ96" s="818"/>
      <c r="AK96" s="818"/>
    </row>
    <row r="97" spans="1:37" ht="32.25" customHeight="1" x14ac:dyDescent="0.3">
      <c r="A97" s="774"/>
      <c r="B97" s="845"/>
      <c r="C97" s="853"/>
      <c r="D97" s="397"/>
      <c r="E97" s="854"/>
      <c r="F97" s="849"/>
      <c r="G97" s="906"/>
      <c r="H97" s="865"/>
      <c r="I97" s="870"/>
      <c r="J97" s="870"/>
      <c r="K97" s="870"/>
      <c r="L97" s="870"/>
      <c r="M97" s="370">
        <v>4</v>
      </c>
      <c r="N97" s="181" t="s">
        <v>717</v>
      </c>
      <c r="O97" s="360" t="s">
        <v>877</v>
      </c>
      <c r="P97" s="405"/>
      <c r="Q97" s="405"/>
      <c r="R97" s="214"/>
      <c r="S97" s="406"/>
      <c r="T97" s="405"/>
      <c r="U97" s="230"/>
      <c r="V97" s="413"/>
      <c r="W97" s="408"/>
      <c r="X97" s="342"/>
      <c r="Y97" s="163"/>
      <c r="Z97" s="414"/>
      <c r="AA97" s="415"/>
      <c r="AB97" s="857"/>
      <c r="AC97" s="850"/>
      <c r="AD97" s="818"/>
      <c r="AE97" s="818"/>
      <c r="AF97" s="818"/>
      <c r="AG97" s="818"/>
      <c r="AH97" s="818"/>
      <c r="AI97" s="818"/>
      <c r="AJ97" s="818"/>
      <c r="AK97" s="818"/>
    </row>
    <row r="98" spans="1:37" ht="32.25" customHeight="1" x14ac:dyDescent="0.3">
      <c r="A98" s="774"/>
      <c r="B98" s="845"/>
      <c r="C98" s="853"/>
      <c r="D98" s="397"/>
      <c r="E98" s="854"/>
      <c r="F98" s="849"/>
      <c r="G98" s="906"/>
      <c r="H98" s="865"/>
      <c r="I98" s="870"/>
      <c r="J98" s="870"/>
      <c r="K98" s="870"/>
      <c r="L98" s="870"/>
      <c r="M98" s="370">
        <v>5</v>
      </c>
      <c r="N98" s="181" t="s">
        <v>720</v>
      </c>
      <c r="O98" s="360" t="s">
        <v>878</v>
      </c>
      <c r="P98" s="405"/>
      <c r="Q98" s="405"/>
      <c r="R98" s="214"/>
      <c r="S98" s="214"/>
      <c r="T98" s="405"/>
      <c r="U98" s="230"/>
      <c r="V98" s="407"/>
      <c r="W98" s="415"/>
      <c r="X98" s="415"/>
      <c r="Y98" s="407"/>
      <c r="Z98" s="407"/>
      <c r="AA98" s="163"/>
      <c r="AB98" s="857"/>
      <c r="AC98" s="850"/>
      <c r="AD98" s="818"/>
      <c r="AE98" s="818"/>
      <c r="AF98" s="818"/>
      <c r="AG98" s="818"/>
      <c r="AH98" s="818"/>
      <c r="AI98" s="818"/>
      <c r="AJ98" s="818"/>
      <c r="AK98" s="818"/>
    </row>
    <row r="99" spans="1:37" ht="129.75" customHeight="1" x14ac:dyDescent="0.3">
      <c r="A99" s="774"/>
      <c r="B99" s="845"/>
      <c r="C99" s="859" t="s">
        <v>204</v>
      </c>
      <c r="D99" s="397"/>
      <c r="E99" s="867" t="s">
        <v>1000</v>
      </c>
      <c r="F99" s="858" t="s">
        <v>622</v>
      </c>
      <c r="G99" s="861">
        <v>0.9</v>
      </c>
      <c r="H99" s="861">
        <v>1</v>
      </c>
      <c r="I99" s="878">
        <v>1</v>
      </c>
      <c r="J99" s="896">
        <v>100</v>
      </c>
      <c r="K99" s="878">
        <v>1</v>
      </c>
      <c r="L99" s="857">
        <v>100</v>
      </c>
      <c r="M99" s="364">
        <v>1</v>
      </c>
      <c r="N99" s="203" t="s">
        <v>1003</v>
      </c>
      <c r="O99" s="818" t="s">
        <v>623</v>
      </c>
      <c r="P99" s="416"/>
      <c r="Q99" s="416"/>
      <c r="R99" s="163"/>
      <c r="S99" s="416"/>
      <c r="T99" s="416"/>
      <c r="U99" s="163"/>
      <c r="V99" s="416"/>
      <c r="W99" s="416"/>
      <c r="X99" s="163"/>
      <c r="Y99" s="416"/>
      <c r="Z99" s="416"/>
      <c r="AA99" s="163"/>
      <c r="AB99" s="860" t="s">
        <v>903</v>
      </c>
      <c r="AC99" s="828" t="s">
        <v>903</v>
      </c>
      <c r="AD99" s="828" t="s">
        <v>541</v>
      </c>
      <c r="AE99" s="818"/>
      <c r="AF99" s="818"/>
      <c r="AG99" s="818"/>
      <c r="AH99" s="818"/>
      <c r="AI99" s="818"/>
      <c r="AJ99" s="818"/>
      <c r="AK99" s="818"/>
    </row>
    <row r="100" spans="1:37" ht="58.8" customHeight="1" x14ac:dyDescent="0.3">
      <c r="A100" s="774"/>
      <c r="B100" s="845"/>
      <c r="C100" s="859"/>
      <c r="D100" s="397"/>
      <c r="E100" s="867"/>
      <c r="F100" s="858"/>
      <c r="G100" s="861"/>
      <c r="H100" s="861"/>
      <c r="I100" s="878"/>
      <c r="J100" s="896"/>
      <c r="K100" s="878"/>
      <c r="L100" s="857"/>
      <c r="M100" s="364">
        <v>2</v>
      </c>
      <c r="N100" s="203" t="s">
        <v>1002</v>
      </c>
      <c r="O100" s="818"/>
      <c r="P100" s="416"/>
      <c r="Q100" s="416"/>
      <c r="R100" s="163"/>
      <c r="S100" s="416"/>
      <c r="T100" s="416"/>
      <c r="U100" s="163"/>
      <c r="V100" s="416"/>
      <c r="W100" s="416"/>
      <c r="X100" s="163"/>
      <c r="Y100" s="416"/>
      <c r="Z100" s="416"/>
      <c r="AA100" s="163"/>
      <c r="AB100" s="860"/>
      <c r="AC100" s="828"/>
      <c r="AD100" s="828"/>
      <c r="AE100" s="818"/>
      <c r="AF100" s="818"/>
      <c r="AG100" s="818"/>
      <c r="AH100" s="818"/>
      <c r="AI100" s="818"/>
      <c r="AJ100" s="818"/>
      <c r="AK100" s="818"/>
    </row>
    <row r="101" spans="1:37" ht="42.6" customHeight="1" x14ac:dyDescent="0.3">
      <c r="A101" s="774"/>
      <c r="B101" s="845"/>
      <c r="C101" s="859"/>
      <c r="D101" s="397"/>
      <c r="E101" s="867"/>
      <c r="F101" s="858"/>
      <c r="G101" s="861"/>
      <c r="H101" s="861"/>
      <c r="I101" s="878"/>
      <c r="J101" s="896"/>
      <c r="K101" s="878"/>
      <c r="L101" s="857"/>
      <c r="M101" s="364">
        <v>3</v>
      </c>
      <c r="N101" s="203" t="s">
        <v>1001</v>
      </c>
      <c r="O101" s="818"/>
      <c r="P101" s="416"/>
      <c r="Q101" s="416"/>
      <c r="R101" s="163"/>
      <c r="S101" s="416"/>
      <c r="T101" s="416"/>
      <c r="U101" s="163"/>
      <c r="V101" s="416"/>
      <c r="W101" s="416"/>
      <c r="X101" s="163"/>
      <c r="Y101" s="416"/>
      <c r="Z101" s="416"/>
      <c r="AA101" s="163"/>
      <c r="AB101" s="860"/>
      <c r="AC101" s="828"/>
      <c r="AD101" s="828"/>
      <c r="AE101" s="818"/>
      <c r="AF101" s="818"/>
      <c r="AG101" s="818"/>
      <c r="AH101" s="818"/>
      <c r="AI101" s="818"/>
      <c r="AJ101" s="818"/>
      <c r="AK101" s="818"/>
    </row>
    <row r="102" spans="1:37" ht="65.400000000000006" customHeight="1" x14ac:dyDescent="0.3">
      <c r="A102" s="774"/>
      <c r="B102" s="845"/>
      <c r="C102" s="859"/>
      <c r="D102" s="397"/>
      <c r="E102" s="867" t="s">
        <v>624</v>
      </c>
      <c r="F102" s="858" t="s">
        <v>625</v>
      </c>
      <c r="G102" s="861">
        <v>0.75</v>
      </c>
      <c r="H102" s="861">
        <v>0.9</v>
      </c>
      <c r="I102" s="862">
        <v>0.9</v>
      </c>
      <c r="J102" s="862">
        <v>0.9</v>
      </c>
      <c r="K102" s="862">
        <v>0.9</v>
      </c>
      <c r="L102" s="862">
        <v>0.9</v>
      </c>
      <c r="M102" s="364">
        <v>1</v>
      </c>
      <c r="N102" s="203" t="s">
        <v>626</v>
      </c>
      <c r="O102" s="359" t="s">
        <v>1004</v>
      </c>
      <c r="P102" s="416"/>
      <c r="Q102" s="416"/>
      <c r="R102" s="163"/>
      <c r="S102" s="416"/>
      <c r="T102" s="416"/>
      <c r="U102" s="163"/>
      <c r="V102" s="416"/>
      <c r="W102" s="416"/>
      <c r="X102" s="163"/>
      <c r="Y102" s="416"/>
      <c r="Z102" s="416"/>
      <c r="AA102" s="163"/>
      <c r="AB102" s="860" t="s">
        <v>904</v>
      </c>
      <c r="AC102" s="828" t="s">
        <v>902</v>
      </c>
      <c r="AD102" s="828" t="s">
        <v>541</v>
      </c>
      <c r="AE102" s="818"/>
      <c r="AF102" s="818"/>
      <c r="AG102" s="818"/>
      <c r="AH102" s="818"/>
      <c r="AI102" s="818"/>
      <c r="AJ102" s="818"/>
      <c r="AK102" s="818"/>
    </row>
    <row r="103" spans="1:37" ht="56.4" customHeight="1" x14ac:dyDescent="0.3">
      <c r="A103" s="774"/>
      <c r="B103" s="845"/>
      <c r="C103" s="859"/>
      <c r="D103" s="397"/>
      <c r="E103" s="867"/>
      <c r="F103" s="858"/>
      <c r="G103" s="861"/>
      <c r="H103" s="861"/>
      <c r="I103" s="862"/>
      <c r="J103" s="862"/>
      <c r="K103" s="862"/>
      <c r="L103" s="862"/>
      <c r="M103" s="364">
        <v>2</v>
      </c>
      <c r="N103" s="203" t="s">
        <v>740</v>
      </c>
      <c r="O103" s="359" t="s">
        <v>627</v>
      </c>
      <c r="P103" s="416"/>
      <c r="Q103" s="416"/>
      <c r="R103" s="163"/>
      <c r="S103" s="416"/>
      <c r="T103" s="416"/>
      <c r="U103" s="163"/>
      <c r="V103" s="416"/>
      <c r="W103" s="416"/>
      <c r="X103" s="163"/>
      <c r="Y103" s="416"/>
      <c r="Z103" s="416"/>
      <c r="AA103" s="163"/>
      <c r="AB103" s="860"/>
      <c r="AC103" s="828"/>
      <c r="AD103" s="828"/>
      <c r="AE103" s="818"/>
      <c r="AF103" s="818"/>
      <c r="AG103" s="818"/>
      <c r="AH103" s="818"/>
      <c r="AI103" s="818"/>
      <c r="AJ103" s="818"/>
      <c r="AK103" s="818"/>
    </row>
    <row r="104" spans="1:37" ht="39" customHeight="1" x14ac:dyDescent="0.3">
      <c r="A104" s="774"/>
      <c r="B104" s="845"/>
      <c r="C104" s="859"/>
      <c r="D104" s="397"/>
      <c r="E104" s="829" t="s">
        <v>628</v>
      </c>
      <c r="F104" s="858" t="s">
        <v>629</v>
      </c>
      <c r="G104" s="861">
        <v>0.9</v>
      </c>
      <c r="H104" s="861">
        <v>1</v>
      </c>
      <c r="I104" s="862">
        <v>1</v>
      </c>
      <c r="J104" s="862">
        <v>1</v>
      </c>
      <c r="K104" s="862">
        <v>1</v>
      </c>
      <c r="L104" s="862">
        <v>1</v>
      </c>
      <c r="M104" s="364">
        <v>1</v>
      </c>
      <c r="N104" s="203" t="s">
        <v>630</v>
      </c>
      <c r="O104" s="818" t="s">
        <v>1005</v>
      </c>
      <c r="P104" s="416"/>
      <c r="Q104" s="416"/>
      <c r="R104" s="163"/>
      <c r="S104" s="416"/>
      <c r="T104" s="416"/>
      <c r="U104" s="163"/>
      <c r="V104" s="416"/>
      <c r="W104" s="416"/>
      <c r="X104" s="163"/>
      <c r="Y104" s="416"/>
      <c r="Z104" s="416"/>
      <c r="AA104" s="163"/>
      <c r="AB104" s="860" t="s">
        <v>903</v>
      </c>
      <c r="AC104" s="828" t="s">
        <v>902</v>
      </c>
      <c r="AD104" s="828" t="s">
        <v>541</v>
      </c>
      <c r="AE104" s="818"/>
      <c r="AF104" s="818"/>
      <c r="AG104" s="818"/>
      <c r="AH104" s="818"/>
      <c r="AI104" s="818"/>
      <c r="AJ104" s="818"/>
      <c r="AK104" s="818"/>
    </row>
    <row r="105" spans="1:37" ht="49.2" customHeight="1" x14ac:dyDescent="0.3">
      <c r="A105" s="774"/>
      <c r="B105" s="845"/>
      <c r="C105" s="859"/>
      <c r="D105" s="397"/>
      <c r="E105" s="829"/>
      <c r="F105" s="858"/>
      <c r="G105" s="861"/>
      <c r="H105" s="861"/>
      <c r="I105" s="862"/>
      <c r="J105" s="862"/>
      <c r="K105" s="862"/>
      <c r="L105" s="862"/>
      <c r="M105" s="364">
        <v>2</v>
      </c>
      <c r="N105" s="203" t="s">
        <v>631</v>
      </c>
      <c r="O105" s="818"/>
      <c r="P105" s="416"/>
      <c r="Q105" s="416"/>
      <c r="R105" s="163"/>
      <c r="S105" s="416"/>
      <c r="T105" s="416"/>
      <c r="U105" s="163"/>
      <c r="V105" s="416"/>
      <c r="W105" s="416"/>
      <c r="X105" s="163"/>
      <c r="Y105" s="416"/>
      <c r="Z105" s="416"/>
      <c r="AA105" s="163"/>
      <c r="AB105" s="860"/>
      <c r="AC105" s="828"/>
      <c r="AD105" s="828"/>
      <c r="AE105" s="818"/>
      <c r="AF105" s="818"/>
      <c r="AG105" s="818"/>
      <c r="AH105" s="818"/>
      <c r="AI105" s="818"/>
      <c r="AJ105" s="818"/>
      <c r="AK105" s="818"/>
    </row>
    <row r="106" spans="1:37" ht="51" customHeight="1" x14ac:dyDescent="0.3">
      <c r="A106" s="774"/>
      <c r="B106" s="845"/>
      <c r="C106" s="859"/>
      <c r="D106" s="397"/>
      <c r="E106" s="829"/>
      <c r="F106" s="858"/>
      <c r="G106" s="861"/>
      <c r="H106" s="861"/>
      <c r="I106" s="862"/>
      <c r="J106" s="862"/>
      <c r="K106" s="862"/>
      <c r="L106" s="862"/>
      <c r="M106" s="364">
        <v>3</v>
      </c>
      <c r="N106" s="203" t="s">
        <v>632</v>
      </c>
      <c r="O106" s="818"/>
      <c r="P106" s="416"/>
      <c r="Q106" s="416"/>
      <c r="R106" s="163"/>
      <c r="S106" s="416"/>
      <c r="T106" s="416"/>
      <c r="U106" s="163"/>
      <c r="V106" s="416"/>
      <c r="W106" s="416"/>
      <c r="X106" s="163"/>
      <c r="Y106" s="416"/>
      <c r="Z106" s="416"/>
      <c r="AA106" s="163"/>
      <c r="AB106" s="860"/>
      <c r="AC106" s="828"/>
      <c r="AD106" s="828"/>
      <c r="AE106" s="818"/>
      <c r="AF106" s="818"/>
      <c r="AG106" s="818"/>
      <c r="AH106" s="818"/>
      <c r="AI106" s="818"/>
      <c r="AJ106" s="818"/>
      <c r="AK106" s="818"/>
    </row>
    <row r="107" spans="1:37" ht="59.4" customHeight="1" x14ac:dyDescent="0.3">
      <c r="A107" s="774"/>
      <c r="B107" s="845"/>
      <c r="C107" s="859"/>
      <c r="D107" s="397"/>
      <c r="E107" s="829" t="s">
        <v>1560</v>
      </c>
      <c r="F107" s="858" t="s">
        <v>1561</v>
      </c>
      <c r="G107" s="828">
        <v>0</v>
      </c>
      <c r="H107" s="828">
        <v>1</v>
      </c>
      <c r="I107" s="828"/>
      <c r="J107" s="828"/>
      <c r="K107" s="828"/>
      <c r="L107" s="828">
        <v>1</v>
      </c>
      <c r="M107" s="364">
        <v>1</v>
      </c>
      <c r="N107" s="203" t="s">
        <v>1562</v>
      </c>
      <c r="O107" s="359" t="s">
        <v>1565</v>
      </c>
      <c r="P107" s="146"/>
      <c r="Q107" s="146"/>
      <c r="R107" s="163"/>
      <c r="S107" s="146"/>
      <c r="T107" s="146"/>
      <c r="U107" s="356"/>
      <c r="V107" s="146"/>
      <c r="W107" s="146"/>
      <c r="X107" s="356"/>
      <c r="Y107" s="146"/>
      <c r="Z107" s="146"/>
      <c r="AA107" s="356"/>
      <c r="AB107" s="860" t="s">
        <v>903</v>
      </c>
      <c r="AC107" s="828"/>
      <c r="AD107" s="828" t="s">
        <v>1587</v>
      </c>
      <c r="AE107" s="818"/>
      <c r="AF107" s="818"/>
      <c r="AG107" s="818"/>
      <c r="AH107" s="818"/>
      <c r="AI107" s="818"/>
      <c r="AJ107" s="818"/>
      <c r="AK107" s="818"/>
    </row>
    <row r="108" spans="1:37" ht="59.4" customHeight="1" x14ac:dyDescent="0.3">
      <c r="A108" s="774"/>
      <c r="B108" s="845"/>
      <c r="C108" s="859"/>
      <c r="D108" s="397"/>
      <c r="E108" s="829"/>
      <c r="F108" s="858"/>
      <c r="G108" s="828"/>
      <c r="H108" s="828"/>
      <c r="I108" s="828"/>
      <c r="J108" s="828"/>
      <c r="K108" s="828"/>
      <c r="L108" s="828"/>
      <c r="M108" s="364">
        <v>2</v>
      </c>
      <c r="N108" s="203" t="s">
        <v>1563</v>
      </c>
      <c r="O108" s="359" t="s">
        <v>1566</v>
      </c>
      <c r="P108" s="146"/>
      <c r="Q108" s="146"/>
      <c r="R108" s="356"/>
      <c r="S108" s="146"/>
      <c r="T108" s="146"/>
      <c r="U108" s="356"/>
      <c r="V108" s="146"/>
      <c r="W108" s="146"/>
      <c r="X108" s="163"/>
      <c r="Y108" s="146"/>
      <c r="Z108" s="146"/>
      <c r="AA108" s="356"/>
      <c r="AB108" s="860"/>
      <c r="AC108" s="828"/>
      <c r="AD108" s="828"/>
      <c r="AE108" s="818"/>
      <c r="AF108" s="818"/>
      <c r="AG108" s="818"/>
      <c r="AH108" s="818"/>
      <c r="AI108" s="818"/>
      <c r="AJ108" s="818"/>
      <c r="AK108" s="818"/>
    </row>
    <row r="109" spans="1:37" ht="59.4" customHeight="1" x14ac:dyDescent="0.3">
      <c r="A109" s="774"/>
      <c r="B109" s="845"/>
      <c r="C109" s="859"/>
      <c r="D109" s="397"/>
      <c r="E109" s="829"/>
      <c r="F109" s="858"/>
      <c r="G109" s="828"/>
      <c r="H109" s="828"/>
      <c r="I109" s="828"/>
      <c r="J109" s="828"/>
      <c r="K109" s="828"/>
      <c r="L109" s="828"/>
      <c r="M109" s="364">
        <v>3</v>
      </c>
      <c r="N109" s="203" t="s">
        <v>1564</v>
      </c>
      <c r="O109" s="359" t="s">
        <v>1567</v>
      </c>
      <c r="P109" s="146"/>
      <c r="Q109" s="146"/>
      <c r="R109" s="356"/>
      <c r="S109" s="146"/>
      <c r="T109" s="146"/>
      <c r="U109" s="356"/>
      <c r="V109" s="146"/>
      <c r="W109" s="146"/>
      <c r="X109" s="356"/>
      <c r="Y109" s="146"/>
      <c r="Z109" s="146"/>
      <c r="AA109" s="163"/>
      <c r="AB109" s="860"/>
      <c r="AC109" s="828"/>
      <c r="AD109" s="828"/>
      <c r="AE109" s="818"/>
      <c r="AF109" s="818"/>
      <c r="AG109" s="818"/>
      <c r="AH109" s="818"/>
      <c r="AI109" s="818"/>
      <c r="AJ109" s="818"/>
      <c r="AK109" s="818"/>
    </row>
    <row r="110" spans="1:37" ht="41.4" x14ac:dyDescent="0.3">
      <c r="A110" s="774"/>
      <c r="B110" s="894" t="s">
        <v>211</v>
      </c>
      <c r="C110" s="894" t="s">
        <v>212</v>
      </c>
      <c r="D110" s="397"/>
      <c r="E110" s="864" t="s">
        <v>741</v>
      </c>
      <c r="F110" s="849" t="s">
        <v>742</v>
      </c>
      <c r="G110" s="904" t="s">
        <v>88</v>
      </c>
      <c r="H110" s="869">
        <v>0.95</v>
      </c>
      <c r="I110" s="869"/>
      <c r="J110" s="869"/>
      <c r="K110" s="869"/>
      <c r="L110" s="869">
        <v>0.95</v>
      </c>
      <c r="M110" s="364">
        <v>1</v>
      </c>
      <c r="N110" s="188" t="s">
        <v>941</v>
      </c>
      <c r="O110" s="361" t="s">
        <v>942</v>
      </c>
      <c r="P110" s="204"/>
      <c r="Q110" s="204"/>
      <c r="R110" s="204"/>
      <c r="S110" s="205"/>
      <c r="T110" s="205"/>
      <c r="U110" s="205"/>
      <c r="V110" s="205"/>
      <c r="W110" s="205"/>
      <c r="X110" s="205"/>
      <c r="Y110" s="205"/>
      <c r="Z110" s="205"/>
      <c r="AA110" s="205"/>
      <c r="AB110" s="374" t="s">
        <v>746</v>
      </c>
      <c r="AC110" s="373" t="s">
        <v>747</v>
      </c>
      <c r="AD110" s="364" t="s">
        <v>541</v>
      </c>
      <c r="AE110" s="397"/>
      <c r="AF110" s="397"/>
      <c r="AG110" s="397"/>
      <c r="AH110" s="397"/>
      <c r="AI110" s="397"/>
      <c r="AJ110" s="397"/>
      <c r="AK110" s="397"/>
    </row>
    <row r="111" spans="1:37" ht="41.4" x14ac:dyDescent="0.3">
      <c r="A111" s="774"/>
      <c r="B111" s="894"/>
      <c r="C111" s="894"/>
      <c r="D111" s="397"/>
      <c r="E111" s="864"/>
      <c r="F111" s="849"/>
      <c r="G111" s="904"/>
      <c r="H111" s="869"/>
      <c r="I111" s="869"/>
      <c r="J111" s="869"/>
      <c r="K111" s="869"/>
      <c r="L111" s="869"/>
      <c r="M111" s="364">
        <v>2</v>
      </c>
      <c r="N111" s="188" t="s">
        <v>744</v>
      </c>
      <c r="O111" s="361" t="s">
        <v>743</v>
      </c>
      <c r="P111" s="204"/>
      <c r="Q111" s="204"/>
      <c r="R111" s="204"/>
      <c r="S111" s="205"/>
      <c r="T111" s="205"/>
      <c r="U111" s="205"/>
      <c r="V111" s="205"/>
      <c r="W111" s="205"/>
      <c r="X111" s="205"/>
      <c r="Y111" s="205"/>
      <c r="Z111" s="205"/>
      <c r="AA111" s="205"/>
      <c r="AB111" s="374" t="s">
        <v>746</v>
      </c>
      <c r="AC111" s="373" t="s">
        <v>747</v>
      </c>
      <c r="AD111" s="364" t="s">
        <v>541</v>
      </c>
      <c r="AE111" s="397"/>
      <c r="AF111" s="397"/>
      <c r="AG111" s="397"/>
      <c r="AH111" s="397"/>
      <c r="AI111" s="397"/>
      <c r="AJ111" s="397"/>
      <c r="AK111" s="397"/>
    </row>
    <row r="112" spans="1:37" ht="41.4" x14ac:dyDescent="0.3">
      <c r="A112" s="774"/>
      <c r="B112" s="894"/>
      <c r="C112" s="894"/>
      <c r="D112" s="397"/>
      <c r="E112" s="864"/>
      <c r="F112" s="849"/>
      <c r="G112" s="904"/>
      <c r="H112" s="869"/>
      <c r="I112" s="869"/>
      <c r="J112" s="869"/>
      <c r="K112" s="869"/>
      <c r="L112" s="869"/>
      <c r="M112" s="364">
        <v>3</v>
      </c>
      <c r="N112" s="188" t="s">
        <v>943</v>
      </c>
      <c r="O112" s="361" t="s">
        <v>944</v>
      </c>
      <c r="P112" s="205"/>
      <c r="Q112" s="205"/>
      <c r="R112" s="205"/>
      <c r="S112" s="205"/>
      <c r="T112" s="205"/>
      <c r="U112" s="205"/>
      <c r="V112" s="205"/>
      <c r="W112" s="205"/>
      <c r="X112" s="204"/>
      <c r="Y112" s="205"/>
      <c r="Z112" s="205"/>
      <c r="AA112" s="205"/>
      <c r="AB112" s="374" t="s">
        <v>746</v>
      </c>
      <c r="AC112" s="373" t="s">
        <v>747</v>
      </c>
      <c r="AD112" s="364" t="s">
        <v>541</v>
      </c>
      <c r="AE112" s="397"/>
      <c r="AF112" s="397"/>
      <c r="AG112" s="397"/>
      <c r="AH112" s="397"/>
      <c r="AI112" s="397"/>
      <c r="AJ112" s="397"/>
      <c r="AK112" s="397"/>
    </row>
    <row r="113" spans="1:37" ht="41.4" x14ac:dyDescent="0.3">
      <c r="A113" s="774"/>
      <c r="B113" s="894"/>
      <c r="C113" s="894"/>
      <c r="D113" s="397"/>
      <c r="E113" s="864"/>
      <c r="F113" s="849"/>
      <c r="G113" s="904"/>
      <c r="H113" s="869"/>
      <c r="I113" s="869"/>
      <c r="J113" s="869"/>
      <c r="K113" s="869"/>
      <c r="L113" s="869"/>
      <c r="M113" s="364">
        <v>4</v>
      </c>
      <c r="N113" s="188" t="s">
        <v>745</v>
      </c>
      <c r="O113" s="361" t="s">
        <v>945</v>
      </c>
      <c r="P113" s="205"/>
      <c r="Q113" s="205"/>
      <c r="R113" s="205"/>
      <c r="S113" s="205"/>
      <c r="T113" s="205"/>
      <c r="U113" s="205"/>
      <c r="V113" s="205"/>
      <c r="W113" s="205"/>
      <c r="X113" s="205"/>
      <c r="Y113" s="204"/>
      <c r="Z113" s="204"/>
      <c r="AA113" s="204"/>
      <c r="AB113" s="374" t="s">
        <v>746</v>
      </c>
      <c r="AC113" s="373" t="s">
        <v>747</v>
      </c>
      <c r="AD113" s="364" t="s">
        <v>541</v>
      </c>
      <c r="AE113" s="397"/>
      <c r="AF113" s="397"/>
      <c r="AG113" s="397"/>
      <c r="AH113" s="397"/>
      <c r="AI113" s="397"/>
      <c r="AJ113" s="397"/>
      <c r="AK113" s="397"/>
    </row>
    <row r="114" spans="1:37" ht="41.4" x14ac:dyDescent="0.3">
      <c r="A114" s="774"/>
      <c r="B114" s="894"/>
      <c r="C114" s="894"/>
      <c r="D114" s="397"/>
      <c r="E114" s="864" t="s">
        <v>748</v>
      </c>
      <c r="F114" s="849" t="s">
        <v>749</v>
      </c>
      <c r="G114" s="865">
        <v>0.94</v>
      </c>
      <c r="H114" s="869">
        <v>0.95</v>
      </c>
      <c r="I114" s="869">
        <v>0.2</v>
      </c>
      <c r="J114" s="869">
        <v>0.45</v>
      </c>
      <c r="K114" s="869">
        <v>0.65</v>
      </c>
      <c r="L114" s="869">
        <v>0.95</v>
      </c>
      <c r="M114" s="364">
        <v>1</v>
      </c>
      <c r="N114" s="188" t="s">
        <v>750</v>
      </c>
      <c r="O114" s="361" t="s">
        <v>751</v>
      </c>
      <c r="P114" s="187"/>
      <c r="Q114" s="205"/>
      <c r="R114" s="204"/>
      <c r="S114" s="205"/>
      <c r="T114" s="205"/>
      <c r="U114" s="205"/>
      <c r="V114" s="205"/>
      <c r="W114" s="205"/>
      <c r="X114" s="205"/>
      <c r="Y114" s="205"/>
      <c r="Z114" s="205"/>
      <c r="AA114" s="205"/>
      <c r="AB114" s="374" t="s">
        <v>746</v>
      </c>
      <c r="AC114" s="373" t="s">
        <v>747</v>
      </c>
      <c r="AD114" s="364" t="s">
        <v>965</v>
      </c>
      <c r="AE114" s="397"/>
      <c r="AF114" s="397"/>
      <c r="AG114" s="397"/>
      <c r="AH114" s="397"/>
      <c r="AI114" s="397"/>
      <c r="AJ114" s="397"/>
      <c r="AK114" s="397"/>
    </row>
    <row r="115" spans="1:37" ht="41.4" x14ac:dyDescent="0.3">
      <c r="A115" s="774"/>
      <c r="B115" s="894"/>
      <c r="C115" s="894"/>
      <c r="D115" s="397"/>
      <c r="E115" s="864"/>
      <c r="F115" s="849"/>
      <c r="G115" s="865"/>
      <c r="H115" s="869"/>
      <c r="I115" s="869"/>
      <c r="J115" s="869"/>
      <c r="K115" s="869"/>
      <c r="L115" s="869"/>
      <c r="M115" s="364">
        <v>2</v>
      </c>
      <c r="N115" s="188" t="s">
        <v>946</v>
      </c>
      <c r="O115" s="361" t="s">
        <v>947</v>
      </c>
      <c r="P115" s="187"/>
      <c r="Q115" s="205"/>
      <c r="R115" s="204"/>
      <c r="S115" s="205"/>
      <c r="T115" s="205"/>
      <c r="U115" s="205"/>
      <c r="V115" s="205"/>
      <c r="W115" s="205"/>
      <c r="X115" s="205"/>
      <c r="Y115" s="205"/>
      <c r="Z115" s="205"/>
      <c r="AA115" s="205"/>
      <c r="AB115" s="374" t="s">
        <v>746</v>
      </c>
      <c r="AC115" s="373" t="s">
        <v>747</v>
      </c>
      <c r="AD115" s="293" t="s">
        <v>966</v>
      </c>
      <c r="AE115" s="397"/>
      <c r="AF115" s="397"/>
      <c r="AG115" s="397"/>
      <c r="AH115" s="397"/>
      <c r="AI115" s="397"/>
      <c r="AJ115" s="397"/>
      <c r="AK115" s="397"/>
    </row>
    <row r="116" spans="1:37" ht="55.2" customHeight="1" x14ac:dyDescent="0.3">
      <c r="A116" s="774"/>
      <c r="B116" s="894"/>
      <c r="C116" s="894"/>
      <c r="D116" s="397"/>
      <c r="E116" s="864"/>
      <c r="F116" s="849"/>
      <c r="G116" s="865"/>
      <c r="H116" s="869"/>
      <c r="I116" s="869"/>
      <c r="J116" s="869"/>
      <c r="K116" s="869"/>
      <c r="L116" s="869"/>
      <c r="M116" s="364">
        <v>3</v>
      </c>
      <c r="N116" s="188" t="s">
        <v>752</v>
      </c>
      <c r="O116" s="361" t="s">
        <v>948</v>
      </c>
      <c r="P116" s="205"/>
      <c r="Q116" s="205"/>
      <c r="R116" s="205"/>
      <c r="S116" s="204"/>
      <c r="T116" s="204"/>
      <c r="U116" s="204"/>
      <c r="V116" s="204"/>
      <c r="W116" s="204"/>
      <c r="X116" s="204"/>
      <c r="Y116" s="204"/>
      <c r="Z116" s="204"/>
      <c r="AA116" s="204"/>
      <c r="AB116" s="374" t="s">
        <v>746</v>
      </c>
      <c r="AC116" s="373" t="s">
        <v>747</v>
      </c>
      <c r="AD116" s="364" t="s">
        <v>541</v>
      </c>
      <c r="AE116" s="397"/>
      <c r="AF116" s="397"/>
      <c r="AG116" s="397"/>
      <c r="AH116" s="397"/>
      <c r="AI116" s="397"/>
      <c r="AJ116" s="397"/>
      <c r="AK116" s="397"/>
    </row>
    <row r="117" spans="1:37" ht="41.4" x14ac:dyDescent="0.3">
      <c r="A117" s="774"/>
      <c r="B117" s="894"/>
      <c r="C117" s="894"/>
      <c r="D117" s="397"/>
      <c r="E117" s="864"/>
      <c r="F117" s="849"/>
      <c r="G117" s="865"/>
      <c r="H117" s="869"/>
      <c r="I117" s="869"/>
      <c r="J117" s="869"/>
      <c r="K117" s="869"/>
      <c r="L117" s="869"/>
      <c r="M117" s="364">
        <v>4</v>
      </c>
      <c r="N117" s="188" t="s">
        <v>753</v>
      </c>
      <c r="O117" s="361" t="s">
        <v>949</v>
      </c>
      <c r="P117" s="204"/>
      <c r="Q117" s="205"/>
      <c r="R117" s="205"/>
      <c r="S117" s="205"/>
      <c r="T117" s="205"/>
      <c r="U117" s="205"/>
      <c r="V117" s="204"/>
      <c r="W117" s="205"/>
      <c r="X117" s="205"/>
      <c r="Y117" s="205"/>
      <c r="Z117" s="205"/>
      <c r="AA117" s="205"/>
      <c r="AB117" s="374" t="s">
        <v>746</v>
      </c>
      <c r="AC117" s="373" t="s">
        <v>747</v>
      </c>
      <c r="AD117" s="364" t="s">
        <v>541</v>
      </c>
      <c r="AE117" s="397"/>
      <c r="AF117" s="397"/>
      <c r="AG117" s="397"/>
      <c r="AH117" s="397"/>
      <c r="AI117" s="397"/>
      <c r="AJ117" s="397"/>
      <c r="AK117" s="397"/>
    </row>
    <row r="118" spans="1:37" ht="41.4" x14ac:dyDescent="0.3">
      <c r="A118" s="774"/>
      <c r="B118" s="894"/>
      <c r="C118" s="894"/>
      <c r="D118" s="397"/>
      <c r="E118" s="864"/>
      <c r="F118" s="849"/>
      <c r="G118" s="865"/>
      <c r="H118" s="869"/>
      <c r="I118" s="869"/>
      <c r="J118" s="869"/>
      <c r="K118" s="869"/>
      <c r="L118" s="869"/>
      <c r="M118" s="364">
        <v>5</v>
      </c>
      <c r="N118" s="188" t="s">
        <v>754</v>
      </c>
      <c r="O118" s="361" t="s">
        <v>755</v>
      </c>
      <c r="P118" s="204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374" t="s">
        <v>746</v>
      </c>
      <c r="AC118" s="373" t="s">
        <v>747</v>
      </c>
      <c r="AD118" s="364" t="s">
        <v>541</v>
      </c>
      <c r="AE118" s="397"/>
      <c r="AF118" s="397"/>
      <c r="AG118" s="397"/>
      <c r="AH118" s="397"/>
      <c r="AI118" s="397"/>
      <c r="AJ118" s="397"/>
      <c r="AK118" s="397"/>
    </row>
    <row r="119" spans="1:37" ht="85.2" customHeight="1" x14ac:dyDescent="0.3">
      <c r="A119" s="774"/>
      <c r="B119" s="894"/>
      <c r="C119" s="894"/>
      <c r="D119" s="397"/>
      <c r="E119" s="369" t="s">
        <v>757</v>
      </c>
      <c r="F119" s="363" t="s">
        <v>758</v>
      </c>
      <c r="G119" s="373" t="s">
        <v>418</v>
      </c>
      <c r="H119" s="373">
        <v>1</v>
      </c>
      <c r="I119" s="373"/>
      <c r="J119" s="373"/>
      <c r="K119" s="417"/>
      <c r="L119" s="417">
        <v>1</v>
      </c>
      <c r="M119" s="364">
        <v>1</v>
      </c>
      <c r="N119" s="188" t="s">
        <v>763</v>
      </c>
      <c r="O119" s="361" t="s">
        <v>764</v>
      </c>
      <c r="P119" s="205"/>
      <c r="Q119" s="205"/>
      <c r="R119" s="205"/>
      <c r="S119" s="205"/>
      <c r="T119" s="205"/>
      <c r="U119" s="205"/>
      <c r="V119" s="205"/>
      <c r="W119" s="205"/>
      <c r="X119" s="205"/>
      <c r="Y119" s="204"/>
      <c r="Z119" s="204"/>
      <c r="AA119" s="204"/>
      <c r="AB119" s="374" t="s">
        <v>746</v>
      </c>
      <c r="AC119" s="373" t="s">
        <v>765</v>
      </c>
      <c r="AD119" s="374" t="s">
        <v>967</v>
      </c>
      <c r="AE119" s="397"/>
      <c r="AF119" s="397"/>
      <c r="AG119" s="397"/>
      <c r="AH119" s="397"/>
      <c r="AI119" s="397"/>
      <c r="AJ119" s="397"/>
      <c r="AK119" s="397"/>
    </row>
    <row r="120" spans="1:37" ht="27.6" x14ac:dyDescent="0.3">
      <c r="A120" s="774"/>
      <c r="B120" s="894"/>
      <c r="C120" s="894"/>
      <c r="D120" s="397"/>
      <c r="E120" s="807" t="s">
        <v>759</v>
      </c>
      <c r="F120" s="808" t="s">
        <v>760</v>
      </c>
      <c r="G120" s="869" t="s">
        <v>418</v>
      </c>
      <c r="H120" s="869">
        <v>1</v>
      </c>
      <c r="I120" s="869"/>
      <c r="J120" s="869">
        <v>0.5</v>
      </c>
      <c r="K120" s="869"/>
      <c r="L120" s="869">
        <v>1</v>
      </c>
      <c r="M120" s="364">
        <v>1</v>
      </c>
      <c r="N120" s="191" t="s">
        <v>766</v>
      </c>
      <c r="O120" s="361" t="s">
        <v>767</v>
      </c>
      <c r="P120" s="207"/>
      <c r="Q120" s="207"/>
      <c r="R120" s="207"/>
      <c r="S120" s="204"/>
      <c r="T120" s="204"/>
      <c r="U120" s="204"/>
      <c r="V120" s="205"/>
      <c r="W120" s="205"/>
      <c r="X120" s="205"/>
      <c r="Y120" s="205"/>
      <c r="Z120" s="205"/>
      <c r="AA120" s="205"/>
      <c r="AB120" s="374" t="s">
        <v>746</v>
      </c>
      <c r="AC120" s="373" t="s">
        <v>768</v>
      </c>
      <c r="AD120" s="364" t="s">
        <v>90</v>
      </c>
      <c r="AE120" s="397"/>
      <c r="AF120" s="397"/>
      <c r="AG120" s="397"/>
      <c r="AH120" s="397"/>
      <c r="AI120" s="397"/>
      <c r="AJ120" s="397"/>
      <c r="AK120" s="397"/>
    </row>
    <row r="121" spans="1:37" ht="27.6" x14ac:dyDescent="0.3">
      <c r="A121" s="774"/>
      <c r="B121" s="894"/>
      <c r="C121" s="894"/>
      <c r="D121" s="397"/>
      <c r="E121" s="807"/>
      <c r="F121" s="808"/>
      <c r="G121" s="869"/>
      <c r="H121" s="869"/>
      <c r="I121" s="869"/>
      <c r="J121" s="869"/>
      <c r="K121" s="869"/>
      <c r="L121" s="869">
        <v>1</v>
      </c>
      <c r="M121" s="364">
        <v>2</v>
      </c>
      <c r="N121" s="191" t="s">
        <v>769</v>
      </c>
      <c r="O121" s="361" t="s">
        <v>767</v>
      </c>
      <c r="P121" s="207"/>
      <c r="Q121" s="207"/>
      <c r="R121" s="207"/>
      <c r="S121" s="207"/>
      <c r="T121" s="207"/>
      <c r="U121" s="207"/>
      <c r="V121" s="204"/>
      <c r="W121" s="204"/>
      <c r="X121" s="204"/>
      <c r="Y121" s="205"/>
      <c r="Z121" s="205"/>
      <c r="AA121" s="205"/>
      <c r="AB121" s="374" t="s">
        <v>746</v>
      </c>
      <c r="AC121" s="373" t="s">
        <v>768</v>
      </c>
      <c r="AD121" s="364" t="s">
        <v>90</v>
      </c>
      <c r="AE121" s="397"/>
      <c r="AF121" s="397"/>
      <c r="AG121" s="397"/>
      <c r="AH121" s="397"/>
      <c r="AI121" s="397"/>
      <c r="AJ121" s="397"/>
      <c r="AK121" s="397"/>
    </row>
    <row r="122" spans="1:37" ht="69" x14ac:dyDescent="0.3">
      <c r="A122" s="774"/>
      <c r="B122" s="894"/>
      <c r="C122" s="894"/>
      <c r="D122" s="397"/>
      <c r="E122" s="807"/>
      <c r="F122" s="808"/>
      <c r="G122" s="869"/>
      <c r="H122" s="869"/>
      <c r="I122" s="869"/>
      <c r="J122" s="869"/>
      <c r="K122" s="869"/>
      <c r="L122" s="869">
        <v>1</v>
      </c>
      <c r="M122" s="364">
        <v>3</v>
      </c>
      <c r="N122" s="191" t="s">
        <v>770</v>
      </c>
      <c r="O122" s="361" t="s">
        <v>771</v>
      </c>
      <c r="P122" s="205"/>
      <c r="Q122" s="205"/>
      <c r="R122" s="205"/>
      <c r="S122" s="204"/>
      <c r="T122" s="204"/>
      <c r="U122" s="204"/>
      <c r="V122" s="207"/>
      <c r="W122" s="207"/>
      <c r="X122" s="207"/>
      <c r="Y122" s="207"/>
      <c r="Z122" s="207"/>
      <c r="AA122" s="207"/>
      <c r="AB122" s="374" t="s">
        <v>746</v>
      </c>
      <c r="AC122" s="373" t="s">
        <v>768</v>
      </c>
      <c r="AD122" s="364" t="s">
        <v>968</v>
      </c>
      <c r="AE122" s="397"/>
      <c r="AF122" s="397"/>
      <c r="AG122" s="397"/>
      <c r="AH122" s="397"/>
      <c r="AI122" s="397"/>
      <c r="AJ122" s="397"/>
      <c r="AK122" s="397"/>
    </row>
    <row r="123" spans="1:37" ht="69" x14ac:dyDescent="0.3">
      <c r="A123" s="774"/>
      <c r="B123" s="894"/>
      <c r="C123" s="894"/>
      <c r="D123" s="397"/>
      <c r="E123" s="807"/>
      <c r="F123" s="808"/>
      <c r="G123" s="869"/>
      <c r="H123" s="869"/>
      <c r="I123" s="869"/>
      <c r="J123" s="869"/>
      <c r="K123" s="869"/>
      <c r="L123" s="869">
        <v>1</v>
      </c>
      <c r="M123" s="364">
        <v>4</v>
      </c>
      <c r="N123" s="191" t="s">
        <v>772</v>
      </c>
      <c r="O123" s="361" t="s">
        <v>773</v>
      </c>
      <c r="P123" s="205"/>
      <c r="Q123" s="205"/>
      <c r="R123" s="205"/>
      <c r="S123" s="204"/>
      <c r="T123" s="204"/>
      <c r="U123" s="204"/>
      <c r="V123" s="207"/>
      <c r="W123" s="207"/>
      <c r="X123" s="207"/>
      <c r="Y123" s="207"/>
      <c r="Z123" s="207"/>
      <c r="AA123" s="207"/>
      <c r="AB123" s="374" t="s">
        <v>746</v>
      </c>
      <c r="AC123" s="373" t="s">
        <v>768</v>
      </c>
      <c r="AD123" s="364" t="s">
        <v>968</v>
      </c>
      <c r="AE123" s="397"/>
      <c r="AF123" s="397"/>
      <c r="AG123" s="397"/>
      <c r="AH123" s="397"/>
      <c r="AI123" s="397"/>
      <c r="AJ123" s="397"/>
      <c r="AK123" s="397"/>
    </row>
    <row r="124" spans="1:37" ht="43.2" customHeight="1" x14ac:dyDescent="0.3">
      <c r="A124" s="774"/>
      <c r="B124" s="894"/>
      <c r="C124" s="894"/>
      <c r="D124" s="397"/>
      <c r="E124" s="854" t="s">
        <v>950</v>
      </c>
      <c r="F124" s="860" t="s">
        <v>972</v>
      </c>
      <c r="G124" s="862">
        <v>1</v>
      </c>
      <c r="H124" s="870">
        <v>1</v>
      </c>
      <c r="I124" s="870">
        <v>1</v>
      </c>
      <c r="J124" s="870">
        <v>1</v>
      </c>
      <c r="K124" s="870">
        <v>1</v>
      </c>
      <c r="L124" s="870">
        <v>1</v>
      </c>
      <c r="M124" s="364">
        <v>1</v>
      </c>
      <c r="N124" s="191" t="s">
        <v>954</v>
      </c>
      <c r="O124" s="361" t="s">
        <v>951</v>
      </c>
      <c r="P124" s="418"/>
      <c r="Q124" s="418"/>
      <c r="R124" s="419"/>
      <c r="S124" s="418"/>
      <c r="T124" s="418"/>
      <c r="U124" s="419"/>
      <c r="V124" s="418"/>
      <c r="W124" s="418"/>
      <c r="X124" s="419"/>
      <c r="Y124" s="418"/>
      <c r="Z124" s="418"/>
      <c r="AA124" s="419"/>
      <c r="AB124" s="374" t="s">
        <v>746</v>
      </c>
      <c r="AC124" s="373" t="s">
        <v>756</v>
      </c>
      <c r="AD124" s="364" t="s">
        <v>541</v>
      </c>
      <c r="AE124" s="397"/>
      <c r="AF124" s="397"/>
      <c r="AG124" s="397"/>
      <c r="AH124" s="397"/>
      <c r="AI124" s="397"/>
      <c r="AJ124" s="397"/>
      <c r="AK124" s="397"/>
    </row>
    <row r="125" spans="1:37" ht="41.4" x14ac:dyDescent="0.3">
      <c r="A125" s="774"/>
      <c r="B125" s="894"/>
      <c r="C125" s="894"/>
      <c r="D125" s="397"/>
      <c r="E125" s="854"/>
      <c r="F125" s="860"/>
      <c r="G125" s="862"/>
      <c r="H125" s="870"/>
      <c r="I125" s="870"/>
      <c r="J125" s="870"/>
      <c r="K125" s="870"/>
      <c r="L125" s="870"/>
      <c r="M125" s="364">
        <v>2</v>
      </c>
      <c r="N125" s="208" t="s">
        <v>955</v>
      </c>
      <c r="O125" s="361" t="s">
        <v>952</v>
      </c>
      <c r="P125" s="418"/>
      <c r="Q125" s="418"/>
      <c r="R125" s="419"/>
      <c r="S125" s="418"/>
      <c r="T125" s="418"/>
      <c r="U125" s="419"/>
      <c r="V125" s="418"/>
      <c r="W125" s="418"/>
      <c r="X125" s="419"/>
      <c r="Y125" s="418"/>
      <c r="Z125" s="418"/>
      <c r="AA125" s="419"/>
      <c r="AB125" s="374" t="s">
        <v>746</v>
      </c>
      <c r="AC125" s="373" t="s">
        <v>756</v>
      </c>
      <c r="AD125" s="364" t="s">
        <v>969</v>
      </c>
      <c r="AE125" s="397"/>
      <c r="AF125" s="397"/>
      <c r="AG125" s="397"/>
      <c r="AH125" s="397"/>
      <c r="AI125" s="397"/>
      <c r="AJ125" s="397"/>
      <c r="AK125" s="397"/>
    </row>
    <row r="126" spans="1:37" ht="41.4" x14ac:dyDescent="0.3">
      <c r="A126" s="774"/>
      <c r="B126" s="894"/>
      <c r="C126" s="894"/>
      <c r="D126" s="397"/>
      <c r="E126" s="854"/>
      <c r="F126" s="860"/>
      <c r="G126" s="862"/>
      <c r="H126" s="870"/>
      <c r="I126" s="870"/>
      <c r="J126" s="870"/>
      <c r="K126" s="870"/>
      <c r="L126" s="870"/>
      <c r="M126" s="364">
        <v>3</v>
      </c>
      <c r="N126" s="208" t="s">
        <v>956</v>
      </c>
      <c r="O126" s="368" t="s">
        <v>953</v>
      </c>
      <c r="P126" s="418"/>
      <c r="Q126" s="418"/>
      <c r="R126" s="419"/>
      <c r="S126" s="418"/>
      <c r="T126" s="418"/>
      <c r="U126" s="419"/>
      <c r="V126" s="418"/>
      <c r="W126" s="418"/>
      <c r="X126" s="419"/>
      <c r="Y126" s="418"/>
      <c r="Z126" s="418"/>
      <c r="AA126" s="419"/>
      <c r="AB126" s="374" t="s">
        <v>746</v>
      </c>
      <c r="AC126" s="373" t="s">
        <v>756</v>
      </c>
      <c r="AD126" s="364" t="s">
        <v>969</v>
      </c>
      <c r="AE126" s="397"/>
      <c r="AF126" s="397"/>
      <c r="AG126" s="397"/>
      <c r="AH126" s="397"/>
      <c r="AI126" s="397"/>
      <c r="AJ126" s="397"/>
      <c r="AK126" s="397"/>
    </row>
    <row r="127" spans="1:37" ht="27.6" x14ac:dyDescent="0.3">
      <c r="A127" s="774"/>
      <c r="B127" s="894"/>
      <c r="C127" s="894"/>
      <c r="D127" s="397"/>
      <c r="E127" s="807" t="s">
        <v>761</v>
      </c>
      <c r="F127" s="808" t="s">
        <v>762</v>
      </c>
      <c r="G127" s="869" t="s">
        <v>418</v>
      </c>
      <c r="H127" s="869">
        <v>1</v>
      </c>
      <c r="I127" s="869">
        <v>0.25</v>
      </c>
      <c r="J127" s="869">
        <v>0.5</v>
      </c>
      <c r="K127" s="869">
        <v>0.75</v>
      </c>
      <c r="L127" s="869">
        <v>1</v>
      </c>
      <c r="M127" s="364">
        <v>1</v>
      </c>
      <c r="N127" s="191" t="s">
        <v>774</v>
      </c>
      <c r="O127" s="361" t="s">
        <v>775</v>
      </c>
      <c r="P127" s="204"/>
      <c r="Q127" s="204"/>
      <c r="R127" s="204"/>
      <c r="S127" s="207"/>
      <c r="T127" s="207"/>
      <c r="U127" s="207"/>
      <c r="V127" s="207"/>
      <c r="W127" s="207"/>
      <c r="X127" s="207"/>
      <c r="Y127" s="207"/>
      <c r="Z127" s="207"/>
      <c r="AA127" s="207"/>
      <c r="AB127" s="374" t="s">
        <v>746</v>
      </c>
      <c r="AC127" s="373" t="s">
        <v>768</v>
      </c>
      <c r="AD127" s="364" t="s">
        <v>541</v>
      </c>
      <c r="AE127" s="397"/>
      <c r="AF127" s="397"/>
      <c r="AG127" s="397"/>
      <c r="AH127" s="397"/>
      <c r="AI127" s="397"/>
      <c r="AJ127" s="397"/>
      <c r="AK127" s="397"/>
    </row>
    <row r="128" spans="1:37" ht="69" x14ac:dyDescent="0.3">
      <c r="A128" s="774"/>
      <c r="B128" s="894"/>
      <c r="C128" s="894"/>
      <c r="D128" s="397"/>
      <c r="E128" s="807"/>
      <c r="F128" s="808"/>
      <c r="G128" s="869"/>
      <c r="H128" s="869"/>
      <c r="I128" s="869"/>
      <c r="J128" s="869">
        <v>0.6</v>
      </c>
      <c r="K128" s="869"/>
      <c r="L128" s="869"/>
      <c r="M128" s="364">
        <v>2</v>
      </c>
      <c r="N128" s="191" t="s">
        <v>776</v>
      </c>
      <c r="O128" s="361" t="s">
        <v>777</v>
      </c>
      <c r="P128" s="207"/>
      <c r="Q128" s="207"/>
      <c r="R128" s="207"/>
      <c r="S128" s="204"/>
      <c r="T128" s="204"/>
      <c r="U128" s="204"/>
      <c r="V128" s="207"/>
      <c r="W128" s="207"/>
      <c r="X128" s="207"/>
      <c r="Y128" s="207"/>
      <c r="Z128" s="207"/>
      <c r="AA128" s="207"/>
      <c r="AB128" s="374" t="s">
        <v>746</v>
      </c>
      <c r="AC128" s="373" t="s">
        <v>768</v>
      </c>
      <c r="AD128" s="364" t="s">
        <v>968</v>
      </c>
      <c r="AE128" s="397"/>
      <c r="AF128" s="397"/>
      <c r="AG128" s="397"/>
      <c r="AH128" s="397"/>
      <c r="AI128" s="397"/>
      <c r="AJ128" s="397"/>
      <c r="AK128" s="397"/>
    </row>
    <row r="129" spans="1:37" ht="69" x14ac:dyDescent="0.3">
      <c r="A129" s="774"/>
      <c r="B129" s="894"/>
      <c r="C129" s="894"/>
      <c r="D129" s="397"/>
      <c r="E129" s="807"/>
      <c r="F129" s="808"/>
      <c r="G129" s="869"/>
      <c r="H129" s="869"/>
      <c r="I129" s="869"/>
      <c r="J129" s="869"/>
      <c r="K129" s="869">
        <v>0.8</v>
      </c>
      <c r="L129" s="869"/>
      <c r="M129" s="364">
        <v>3</v>
      </c>
      <c r="N129" s="191" t="s">
        <v>778</v>
      </c>
      <c r="O129" s="361" t="s">
        <v>779</v>
      </c>
      <c r="P129" s="207"/>
      <c r="Q129" s="207"/>
      <c r="R129" s="207"/>
      <c r="S129" s="207"/>
      <c r="T129" s="207"/>
      <c r="U129" s="207"/>
      <c r="V129" s="204"/>
      <c r="W129" s="204"/>
      <c r="X129" s="204"/>
      <c r="Y129" s="207"/>
      <c r="Z129" s="207"/>
      <c r="AA129" s="207"/>
      <c r="AB129" s="374" t="s">
        <v>746</v>
      </c>
      <c r="AC129" s="373" t="s">
        <v>768</v>
      </c>
      <c r="AD129" s="364" t="s">
        <v>968</v>
      </c>
      <c r="AE129" s="397"/>
      <c r="AF129" s="397"/>
      <c r="AG129" s="397"/>
      <c r="AH129" s="397"/>
      <c r="AI129" s="397"/>
      <c r="AJ129" s="397"/>
      <c r="AK129" s="397"/>
    </row>
    <row r="130" spans="1:37" ht="69" x14ac:dyDescent="0.3">
      <c r="A130" s="774"/>
      <c r="B130" s="894"/>
      <c r="C130" s="894"/>
      <c r="D130" s="397"/>
      <c r="E130" s="807"/>
      <c r="F130" s="808"/>
      <c r="G130" s="869"/>
      <c r="H130" s="869"/>
      <c r="I130" s="869"/>
      <c r="J130" s="869"/>
      <c r="K130" s="869"/>
      <c r="L130" s="869">
        <v>1</v>
      </c>
      <c r="M130" s="364">
        <v>4</v>
      </c>
      <c r="N130" s="191" t="s">
        <v>780</v>
      </c>
      <c r="O130" s="361" t="s">
        <v>781</v>
      </c>
      <c r="P130" s="207"/>
      <c r="Q130" s="207"/>
      <c r="R130" s="207"/>
      <c r="S130" s="207"/>
      <c r="T130" s="207"/>
      <c r="U130" s="207"/>
      <c r="V130" s="207"/>
      <c r="W130" s="207"/>
      <c r="X130" s="207"/>
      <c r="Y130" s="204"/>
      <c r="Z130" s="204"/>
      <c r="AA130" s="204"/>
      <c r="AB130" s="374" t="s">
        <v>746</v>
      </c>
      <c r="AC130" s="373" t="s">
        <v>768</v>
      </c>
      <c r="AD130" s="364" t="s">
        <v>968</v>
      </c>
      <c r="AE130" s="397"/>
      <c r="AF130" s="397"/>
      <c r="AG130" s="397"/>
      <c r="AH130" s="397"/>
      <c r="AI130" s="397"/>
      <c r="AJ130" s="397"/>
      <c r="AK130" s="397"/>
    </row>
    <row r="131" spans="1:37" ht="36" customHeight="1" x14ac:dyDescent="0.3">
      <c r="A131" s="774"/>
      <c r="B131" s="894"/>
      <c r="C131" s="895" t="s">
        <v>782</v>
      </c>
      <c r="D131" s="267"/>
      <c r="E131" s="866" t="s">
        <v>783</v>
      </c>
      <c r="F131" s="860" t="s">
        <v>220</v>
      </c>
      <c r="G131" s="865">
        <v>1</v>
      </c>
      <c r="H131" s="870">
        <v>1</v>
      </c>
      <c r="I131" s="870">
        <v>0.25</v>
      </c>
      <c r="J131" s="870">
        <v>0.5</v>
      </c>
      <c r="K131" s="870">
        <v>0.75</v>
      </c>
      <c r="L131" s="870">
        <v>1</v>
      </c>
      <c r="M131" s="364">
        <v>1</v>
      </c>
      <c r="N131" s="188" t="s">
        <v>784</v>
      </c>
      <c r="O131" s="368" t="s">
        <v>785</v>
      </c>
      <c r="P131" s="419"/>
      <c r="Q131" s="420"/>
      <c r="R131" s="420"/>
      <c r="S131" s="418"/>
      <c r="T131" s="418"/>
      <c r="U131" s="418"/>
      <c r="V131" s="418"/>
      <c r="W131" s="418"/>
      <c r="X131" s="418"/>
      <c r="Y131" s="418"/>
      <c r="Z131" s="418"/>
      <c r="AA131" s="418"/>
      <c r="AB131" s="370" t="s">
        <v>746</v>
      </c>
      <c r="AC131" s="370" t="s">
        <v>756</v>
      </c>
      <c r="AD131" s="370" t="s">
        <v>541</v>
      </c>
      <c r="AE131" s="397"/>
      <c r="AF131" s="397"/>
      <c r="AG131" s="397"/>
      <c r="AH131" s="397"/>
      <c r="AI131" s="397"/>
      <c r="AJ131" s="397"/>
      <c r="AK131" s="397"/>
    </row>
    <row r="132" spans="1:37" ht="41.4" x14ac:dyDescent="0.3">
      <c r="A132" s="774"/>
      <c r="B132" s="894"/>
      <c r="C132" s="895"/>
      <c r="D132" s="267"/>
      <c r="E132" s="866"/>
      <c r="F132" s="860"/>
      <c r="G132" s="865"/>
      <c r="H132" s="870"/>
      <c r="I132" s="870"/>
      <c r="J132" s="870"/>
      <c r="K132" s="870"/>
      <c r="L132" s="870"/>
      <c r="M132" s="364">
        <v>2</v>
      </c>
      <c r="N132" s="188" t="s">
        <v>786</v>
      </c>
      <c r="O132" s="368" t="s">
        <v>514</v>
      </c>
      <c r="P132" s="418"/>
      <c r="Q132" s="418"/>
      <c r="R132" s="419"/>
      <c r="S132" s="421"/>
      <c r="T132" s="419"/>
      <c r="U132" s="419"/>
      <c r="V132" s="419"/>
      <c r="W132" s="419"/>
      <c r="X132" s="419"/>
      <c r="Y132" s="419"/>
      <c r="Z132" s="419"/>
      <c r="AA132" s="419"/>
      <c r="AB132" s="370" t="s">
        <v>746</v>
      </c>
      <c r="AC132" s="370" t="s">
        <v>756</v>
      </c>
      <c r="AD132" s="370" t="s">
        <v>541</v>
      </c>
      <c r="AE132" s="397"/>
      <c r="AF132" s="397"/>
      <c r="AG132" s="397"/>
      <c r="AH132" s="397"/>
      <c r="AI132" s="397"/>
      <c r="AJ132" s="397"/>
      <c r="AK132" s="397"/>
    </row>
    <row r="133" spans="1:37" ht="41.4" x14ac:dyDescent="0.3">
      <c r="A133" s="774"/>
      <c r="B133" s="894"/>
      <c r="C133" s="895"/>
      <c r="D133" s="267"/>
      <c r="E133" s="866"/>
      <c r="F133" s="860"/>
      <c r="G133" s="865"/>
      <c r="H133" s="870"/>
      <c r="I133" s="870"/>
      <c r="J133" s="870"/>
      <c r="K133" s="870"/>
      <c r="L133" s="870"/>
      <c r="M133" s="364">
        <v>3</v>
      </c>
      <c r="N133" s="188" t="s">
        <v>958</v>
      </c>
      <c r="O133" s="368" t="s">
        <v>961</v>
      </c>
      <c r="P133" s="419"/>
      <c r="Q133" s="419"/>
      <c r="R133" s="419"/>
      <c r="S133" s="419"/>
      <c r="T133" s="419"/>
      <c r="U133" s="419"/>
      <c r="V133" s="419"/>
      <c r="W133" s="419"/>
      <c r="X133" s="419"/>
      <c r="Y133" s="419"/>
      <c r="Z133" s="419"/>
      <c r="AA133" s="419"/>
      <c r="AB133" s="370" t="s">
        <v>746</v>
      </c>
      <c r="AC133" s="370" t="s">
        <v>756</v>
      </c>
      <c r="AD133" s="370" t="s">
        <v>541</v>
      </c>
      <c r="AE133" s="397"/>
      <c r="AF133" s="397"/>
      <c r="AG133" s="397"/>
      <c r="AH133" s="397"/>
      <c r="AI133" s="397"/>
      <c r="AJ133" s="397"/>
      <c r="AK133" s="397"/>
    </row>
    <row r="134" spans="1:37" ht="41.4" x14ac:dyDescent="0.3">
      <c r="A134" s="774"/>
      <c r="B134" s="894"/>
      <c r="C134" s="895"/>
      <c r="D134" s="267"/>
      <c r="E134" s="866"/>
      <c r="F134" s="860"/>
      <c r="G134" s="865"/>
      <c r="H134" s="870"/>
      <c r="I134" s="870"/>
      <c r="J134" s="870"/>
      <c r="K134" s="870"/>
      <c r="L134" s="870"/>
      <c r="M134" s="364">
        <v>4</v>
      </c>
      <c r="N134" s="209" t="s">
        <v>1592</v>
      </c>
      <c r="O134" s="368" t="s">
        <v>960</v>
      </c>
      <c r="P134" s="418"/>
      <c r="Q134" s="418"/>
      <c r="R134" s="419"/>
      <c r="S134" s="418"/>
      <c r="T134" s="418"/>
      <c r="U134" s="419"/>
      <c r="V134" s="418"/>
      <c r="W134" s="418"/>
      <c r="X134" s="419"/>
      <c r="Y134" s="418"/>
      <c r="Z134" s="418"/>
      <c r="AA134" s="419"/>
      <c r="AB134" s="370" t="s">
        <v>746</v>
      </c>
      <c r="AC134" s="370" t="s">
        <v>756</v>
      </c>
      <c r="AD134" s="370" t="s">
        <v>541</v>
      </c>
      <c r="AE134" s="397"/>
      <c r="AF134" s="397"/>
      <c r="AG134" s="397"/>
      <c r="AH134" s="397"/>
      <c r="AI134" s="397"/>
      <c r="AJ134" s="397"/>
      <c r="AK134" s="397"/>
    </row>
    <row r="135" spans="1:37" ht="67.2" customHeight="1" x14ac:dyDescent="0.3">
      <c r="A135" s="774"/>
      <c r="B135" s="894"/>
      <c r="C135" s="895"/>
      <c r="D135" s="267"/>
      <c r="E135" s="866"/>
      <c r="F135" s="860"/>
      <c r="G135" s="865"/>
      <c r="H135" s="870"/>
      <c r="I135" s="870"/>
      <c r="J135" s="870"/>
      <c r="K135" s="870"/>
      <c r="L135" s="870"/>
      <c r="M135" s="364">
        <v>5</v>
      </c>
      <c r="N135" s="209" t="s">
        <v>957</v>
      </c>
      <c r="O135" s="368" t="s">
        <v>959</v>
      </c>
      <c r="P135" s="418"/>
      <c r="Q135" s="418"/>
      <c r="R135" s="419"/>
      <c r="S135" s="418"/>
      <c r="T135" s="418"/>
      <c r="U135" s="419"/>
      <c r="V135" s="418"/>
      <c r="W135" s="418"/>
      <c r="X135" s="419"/>
      <c r="Y135" s="418"/>
      <c r="Z135" s="418"/>
      <c r="AA135" s="419"/>
      <c r="AB135" s="370" t="s">
        <v>746</v>
      </c>
      <c r="AC135" s="370" t="s">
        <v>756</v>
      </c>
      <c r="AD135" s="370" t="s">
        <v>541</v>
      </c>
      <c r="AE135" s="397"/>
      <c r="AF135" s="397"/>
      <c r="AG135" s="397"/>
      <c r="AH135" s="397"/>
      <c r="AI135" s="397"/>
      <c r="AJ135" s="397"/>
      <c r="AK135" s="397"/>
    </row>
    <row r="136" spans="1:37" ht="41.4" x14ac:dyDescent="0.3">
      <c r="A136" s="774"/>
      <c r="B136" s="894"/>
      <c r="C136" s="895"/>
      <c r="D136" s="267"/>
      <c r="E136" s="866"/>
      <c r="F136" s="860"/>
      <c r="G136" s="865"/>
      <c r="H136" s="870"/>
      <c r="I136" s="870"/>
      <c r="J136" s="870"/>
      <c r="K136" s="870"/>
      <c r="L136" s="870"/>
      <c r="M136" s="364">
        <v>6</v>
      </c>
      <c r="N136" s="209" t="s">
        <v>787</v>
      </c>
      <c r="O136" s="368" t="s">
        <v>788</v>
      </c>
      <c r="P136" s="418"/>
      <c r="Q136" s="418"/>
      <c r="R136" s="419"/>
      <c r="S136" s="418"/>
      <c r="T136" s="418"/>
      <c r="U136" s="420"/>
      <c r="V136" s="418"/>
      <c r="W136" s="418"/>
      <c r="X136" s="419"/>
      <c r="Y136" s="418"/>
      <c r="Z136" s="418"/>
      <c r="AA136" s="418"/>
      <c r="AB136" s="370" t="s">
        <v>746</v>
      </c>
      <c r="AC136" s="370" t="s">
        <v>756</v>
      </c>
      <c r="AD136" s="370" t="s">
        <v>541</v>
      </c>
      <c r="AE136" s="397"/>
      <c r="AF136" s="397"/>
      <c r="AG136" s="397"/>
      <c r="AH136" s="397"/>
      <c r="AI136" s="397"/>
      <c r="AJ136" s="397"/>
      <c r="AK136" s="397"/>
    </row>
    <row r="137" spans="1:37" ht="83.4" customHeight="1" x14ac:dyDescent="0.3">
      <c r="A137" s="774"/>
      <c r="B137" s="894"/>
      <c r="C137" s="893" t="s">
        <v>225</v>
      </c>
      <c r="D137" s="397"/>
      <c r="E137" s="829" t="s">
        <v>789</v>
      </c>
      <c r="F137" s="828" t="s">
        <v>790</v>
      </c>
      <c r="G137" s="860" t="s">
        <v>88</v>
      </c>
      <c r="H137" s="889">
        <v>0.9</v>
      </c>
      <c r="I137" s="889"/>
      <c r="J137" s="889"/>
      <c r="K137" s="889">
        <v>0.9</v>
      </c>
      <c r="L137" s="889"/>
      <c r="M137" s="364">
        <v>1</v>
      </c>
      <c r="N137" s="201" t="s">
        <v>793</v>
      </c>
      <c r="O137" s="358" t="s">
        <v>794</v>
      </c>
      <c r="P137" s="420"/>
      <c r="Q137" s="418"/>
      <c r="R137" s="418"/>
      <c r="S137" s="419"/>
      <c r="T137" s="420"/>
      <c r="U137" s="420"/>
      <c r="V137" s="420"/>
      <c r="W137" s="420"/>
      <c r="X137" s="420"/>
      <c r="Y137" s="420"/>
      <c r="Z137" s="420"/>
      <c r="AA137" s="420"/>
      <c r="AB137" s="370" t="s">
        <v>746</v>
      </c>
      <c r="AC137" s="370" t="s">
        <v>756</v>
      </c>
      <c r="AD137" s="370" t="s">
        <v>541</v>
      </c>
      <c r="AE137" s="397"/>
      <c r="AF137" s="397"/>
      <c r="AG137" s="397"/>
      <c r="AH137" s="397"/>
      <c r="AI137" s="397"/>
      <c r="AJ137" s="397"/>
      <c r="AK137" s="397"/>
    </row>
    <row r="138" spans="1:37" ht="72" customHeight="1" x14ac:dyDescent="0.3">
      <c r="A138" s="774"/>
      <c r="B138" s="894"/>
      <c r="C138" s="893"/>
      <c r="D138" s="397"/>
      <c r="E138" s="829"/>
      <c r="F138" s="828"/>
      <c r="G138" s="860"/>
      <c r="H138" s="889"/>
      <c r="I138" s="889"/>
      <c r="J138" s="889"/>
      <c r="K138" s="889"/>
      <c r="L138" s="889"/>
      <c r="M138" s="364">
        <v>2</v>
      </c>
      <c r="N138" s="201" t="s">
        <v>795</v>
      </c>
      <c r="O138" s="358" t="s">
        <v>796</v>
      </c>
      <c r="P138" s="420"/>
      <c r="Q138" s="420"/>
      <c r="R138" s="420"/>
      <c r="S138" s="420"/>
      <c r="T138" s="420"/>
      <c r="U138" s="418"/>
      <c r="V138" s="420"/>
      <c r="W138" s="420"/>
      <c r="X138" s="419"/>
      <c r="Y138" s="420"/>
      <c r="Z138" s="420"/>
      <c r="AA138" s="418"/>
      <c r="AB138" s="370" t="s">
        <v>746</v>
      </c>
      <c r="AC138" s="370" t="s">
        <v>756</v>
      </c>
      <c r="AD138" s="370" t="s">
        <v>541</v>
      </c>
      <c r="AE138" s="397"/>
      <c r="AF138" s="397"/>
      <c r="AG138" s="397"/>
      <c r="AH138" s="397"/>
      <c r="AI138" s="397"/>
      <c r="AJ138" s="397"/>
      <c r="AK138" s="397"/>
    </row>
    <row r="139" spans="1:37" ht="41.4" x14ac:dyDescent="0.3">
      <c r="A139" s="774"/>
      <c r="B139" s="894"/>
      <c r="C139" s="893"/>
      <c r="D139" s="397"/>
      <c r="E139" s="829" t="s">
        <v>791</v>
      </c>
      <c r="F139" s="828" t="s">
        <v>792</v>
      </c>
      <c r="G139" s="889" t="s">
        <v>418</v>
      </c>
      <c r="H139" s="889">
        <v>0.95</v>
      </c>
      <c r="I139" s="889">
        <v>0</v>
      </c>
      <c r="J139" s="889">
        <v>0</v>
      </c>
      <c r="K139" s="889">
        <v>0.5</v>
      </c>
      <c r="L139" s="889">
        <v>1</v>
      </c>
      <c r="M139" s="364">
        <v>1</v>
      </c>
      <c r="N139" s="201" t="s">
        <v>797</v>
      </c>
      <c r="O139" s="361" t="s">
        <v>798</v>
      </c>
      <c r="P139" s="420"/>
      <c r="Q139" s="420"/>
      <c r="R139" s="418"/>
      <c r="S139" s="420"/>
      <c r="T139" s="420"/>
      <c r="U139" s="418"/>
      <c r="V139" s="420"/>
      <c r="W139" s="420"/>
      <c r="X139" s="418"/>
      <c r="Y139" s="419"/>
      <c r="Z139" s="420"/>
      <c r="AA139" s="420"/>
      <c r="AB139" s="370" t="s">
        <v>746</v>
      </c>
      <c r="AC139" s="370" t="s">
        <v>756</v>
      </c>
      <c r="AD139" s="370" t="s">
        <v>541</v>
      </c>
      <c r="AE139" s="397"/>
      <c r="AF139" s="397"/>
      <c r="AG139" s="397"/>
      <c r="AH139" s="397"/>
      <c r="AI139" s="397"/>
      <c r="AJ139" s="397"/>
      <c r="AK139" s="397"/>
    </row>
    <row r="140" spans="1:37" ht="41.4" x14ac:dyDescent="0.3">
      <c r="A140" s="774"/>
      <c r="B140" s="894"/>
      <c r="C140" s="893"/>
      <c r="D140" s="397"/>
      <c r="E140" s="829"/>
      <c r="F140" s="828"/>
      <c r="G140" s="889"/>
      <c r="H140" s="889"/>
      <c r="I140" s="889"/>
      <c r="J140" s="889"/>
      <c r="K140" s="889"/>
      <c r="L140" s="889"/>
      <c r="M140" s="364">
        <v>2</v>
      </c>
      <c r="N140" s="201" t="s">
        <v>799</v>
      </c>
      <c r="O140" s="361" t="s">
        <v>800</v>
      </c>
      <c r="P140" s="420"/>
      <c r="Q140" s="420"/>
      <c r="R140" s="420"/>
      <c r="S140" s="420"/>
      <c r="T140" s="418"/>
      <c r="U140" s="418"/>
      <c r="V140" s="418"/>
      <c r="W140" s="418"/>
      <c r="X140" s="418"/>
      <c r="Y140" s="419"/>
      <c r="Z140" s="419"/>
      <c r="AA140" s="419"/>
      <c r="AB140" s="370" t="s">
        <v>746</v>
      </c>
      <c r="AC140" s="370" t="s">
        <v>756</v>
      </c>
      <c r="AD140" s="370" t="s">
        <v>541</v>
      </c>
      <c r="AE140" s="397"/>
      <c r="AF140" s="397"/>
      <c r="AG140" s="397"/>
      <c r="AH140" s="397"/>
      <c r="AI140" s="397"/>
      <c r="AJ140" s="397"/>
      <c r="AK140" s="397"/>
    </row>
    <row r="141" spans="1:37" ht="41.4" x14ac:dyDescent="0.3">
      <c r="A141" s="774"/>
      <c r="B141" s="894"/>
      <c r="C141" s="893"/>
      <c r="D141" s="397"/>
      <c r="E141" s="829"/>
      <c r="F141" s="828"/>
      <c r="G141" s="889"/>
      <c r="H141" s="889"/>
      <c r="I141" s="889"/>
      <c r="J141" s="889"/>
      <c r="K141" s="889"/>
      <c r="L141" s="889"/>
      <c r="M141" s="364">
        <v>3</v>
      </c>
      <c r="N141" s="201" t="s">
        <v>801</v>
      </c>
      <c r="O141" s="361" t="s">
        <v>802</v>
      </c>
      <c r="P141" s="420"/>
      <c r="Q141" s="420"/>
      <c r="R141" s="420"/>
      <c r="S141" s="420"/>
      <c r="T141" s="420"/>
      <c r="U141" s="420"/>
      <c r="V141" s="420"/>
      <c r="W141" s="420"/>
      <c r="X141" s="420"/>
      <c r="Y141" s="420"/>
      <c r="Z141" s="420"/>
      <c r="AA141" s="419"/>
      <c r="AB141" s="370" t="s">
        <v>746</v>
      </c>
      <c r="AC141" s="370" t="s">
        <v>756</v>
      </c>
      <c r="AD141" s="370" t="s">
        <v>541</v>
      </c>
      <c r="AE141" s="397"/>
      <c r="AF141" s="397"/>
      <c r="AG141" s="397"/>
      <c r="AH141" s="397"/>
      <c r="AI141" s="397"/>
      <c r="AJ141" s="397"/>
      <c r="AK141" s="397"/>
    </row>
    <row r="142" spans="1:37" ht="90.75" customHeight="1" x14ac:dyDescent="0.3">
      <c r="A142" s="774"/>
      <c r="B142" s="859" t="s">
        <v>231</v>
      </c>
      <c r="C142" s="894" t="s">
        <v>232</v>
      </c>
      <c r="D142" s="397"/>
      <c r="E142" s="770" t="s">
        <v>633</v>
      </c>
      <c r="F142" s="521" t="s">
        <v>1006</v>
      </c>
      <c r="G142" s="856" t="s">
        <v>418</v>
      </c>
      <c r="H142" s="869">
        <v>1</v>
      </c>
      <c r="I142" s="869">
        <v>1</v>
      </c>
      <c r="J142" s="869">
        <v>1</v>
      </c>
      <c r="K142" s="869">
        <v>1</v>
      </c>
      <c r="L142" s="869">
        <v>1</v>
      </c>
      <c r="M142" s="364">
        <v>1</v>
      </c>
      <c r="N142" s="198" t="s">
        <v>1007</v>
      </c>
      <c r="O142" s="356" t="s">
        <v>1014</v>
      </c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851" t="s">
        <v>900</v>
      </c>
      <c r="AC142" s="521" t="s">
        <v>634</v>
      </c>
      <c r="AD142" s="857" t="s">
        <v>541</v>
      </c>
      <c r="AE142" s="818"/>
      <c r="AF142" s="818"/>
      <c r="AG142" s="818"/>
      <c r="AH142" s="818"/>
      <c r="AI142" s="818"/>
      <c r="AJ142" s="818"/>
      <c r="AK142" s="818"/>
    </row>
    <row r="143" spans="1:37" ht="40.799999999999997" customHeight="1" x14ac:dyDescent="0.3">
      <c r="A143" s="774"/>
      <c r="B143" s="859"/>
      <c r="C143" s="894"/>
      <c r="D143" s="397"/>
      <c r="E143" s="770"/>
      <c r="F143" s="521"/>
      <c r="G143" s="856"/>
      <c r="H143" s="869"/>
      <c r="I143" s="869"/>
      <c r="J143" s="869"/>
      <c r="K143" s="869"/>
      <c r="L143" s="869"/>
      <c r="M143" s="364">
        <v>2</v>
      </c>
      <c r="N143" s="202" t="s">
        <v>1008</v>
      </c>
      <c r="O143" s="356" t="s">
        <v>1015</v>
      </c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851"/>
      <c r="AC143" s="521"/>
      <c r="AD143" s="857"/>
      <c r="AE143" s="818"/>
      <c r="AF143" s="818"/>
      <c r="AG143" s="818"/>
      <c r="AH143" s="818"/>
      <c r="AI143" s="818"/>
      <c r="AJ143" s="818"/>
      <c r="AK143" s="818"/>
    </row>
    <row r="144" spans="1:37" ht="73.2" customHeight="1" x14ac:dyDescent="0.3">
      <c r="A144" s="774"/>
      <c r="B144" s="859"/>
      <c r="C144" s="894"/>
      <c r="D144" s="397"/>
      <c r="E144" s="770"/>
      <c r="F144" s="521"/>
      <c r="G144" s="856"/>
      <c r="H144" s="869"/>
      <c r="I144" s="869"/>
      <c r="J144" s="869"/>
      <c r="K144" s="869"/>
      <c r="L144" s="869"/>
      <c r="M144" s="364">
        <v>3</v>
      </c>
      <c r="N144" s="198" t="s">
        <v>1009</v>
      </c>
      <c r="O144" s="356" t="s">
        <v>1010</v>
      </c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851"/>
      <c r="AC144" s="521"/>
      <c r="AD144" s="857"/>
      <c r="AE144" s="818"/>
      <c r="AF144" s="818"/>
      <c r="AG144" s="818"/>
      <c r="AH144" s="818"/>
      <c r="AI144" s="818"/>
      <c r="AJ144" s="818"/>
      <c r="AK144" s="818"/>
    </row>
    <row r="145" spans="1:37" ht="81.599999999999994" customHeight="1" x14ac:dyDescent="0.3">
      <c r="A145" s="774"/>
      <c r="B145" s="859"/>
      <c r="C145" s="894"/>
      <c r="D145" s="397"/>
      <c r="E145" s="770"/>
      <c r="F145" s="521"/>
      <c r="G145" s="856"/>
      <c r="H145" s="869"/>
      <c r="I145" s="869"/>
      <c r="J145" s="869"/>
      <c r="K145" s="869"/>
      <c r="L145" s="869"/>
      <c r="M145" s="364">
        <v>4</v>
      </c>
      <c r="N145" s="198" t="s">
        <v>1011</v>
      </c>
      <c r="O145" s="356" t="s">
        <v>1013</v>
      </c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851"/>
      <c r="AC145" s="521"/>
      <c r="AD145" s="857"/>
      <c r="AE145" s="818"/>
      <c r="AF145" s="818"/>
      <c r="AG145" s="818"/>
      <c r="AH145" s="818"/>
      <c r="AI145" s="818"/>
      <c r="AJ145" s="818"/>
      <c r="AK145" s="818"/>
    </row>
    <row r="146" spans="1:37" ht="142.19999999999999" customHeight="1" x14ac:dyDescent="0.3">
      <c r="A146" s="774"/>
      <c r="B146" s="859"/>
      <c r="C146" s="894"/>
      <c r="D146" s="397"/>
      <c r="E146" s="770"/>
      <c r="F146" s="353" t="s">
        <v>635</v>
      </c>
      <c r="G146" s="353">
        <v>0</v>
      </c>
      <c r="H146" s="357">
        <v>1</v>
      </c>
      <c r="I146" s="357">
        <v>1</v>
      </c>
      <c r="J146" s="357">
        <v>1</v>
      </c>
      <c r="K146" s="357">
        <v>1</v>
      </c>
      <c r="L146" s="357">
        <v>1</v>
      </c>
      <c r="M146" s="364">
        <v>1</v>
      </c>
      <c r="N146" s="208" t="s">
        <v>1012</v>
      </c>
      <c r="O146" s="377" t="s">
        <v>893</v>
      </c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851"/>
      <c r="AC146" s="521"/>
      <c r="AD146" s="857"/>
      <c r="AE146" s="818"/>
      <c r="AF146" s="818"/>
      <c r="AG146" s="818"/>
      <c r="AH146" s="818"/>
      <c r="AI146" s="818"/>
      <c r="AJ146" s="818"/>
      <c r="AK146" s="818"/>
    </row>
    <row r="147" spans="1:37" ht="121.8" customHeight="1" x14ac:dyDescent="0.3">
      <c r="A147" s="774"/>
      <c r="B147" s="859"/>
      <c r="C147" s="894"/>
      <c r="D147" s="397"/>
      <c r="E147" s="855" t="s">
        <v>823</v>
      </c>
      <c r="F147" s="849" t="s">
        <v>601</v>
      </c>
      <c r="G147" s="869">
        <v>1</v>
      </c>
      <c r="H147" s="869">
        <v>1</v>
      </c>
      <c r="I147" s="808"/>
      <c r="J147" s="808"/>
      <c r="K147" s="869">
        <v>0.5</v>
      </c>
      <c r="L147" s="869">
        <v>0.5</v>
      </c>
      <c r="M147" s="358">
        <v>1</v>
      </c>
      <c r="N147" s="181" t="s">
        <v>824</v>
      </c>
      <c r="O147" s="368" t="s">
        <v>894</v>
      </c>
      <c r="P147" s="183"/>
      <c r="Q147" s="183"/>
      <c r="R147" s="183"/>
      <c r="S147" s="183"/>
      <c r="T147" s="183"/>
      <c r="U147" s="183"/>
      <c r="V147" s="210"/>
      <c r="W147" s="163"/>
      <c r="X147" s="210"/>
      <c r="Y147" s="356"/>
      <c r="Z147" s="356"/>
      <c r="AA147" s="356"/>
      <c r="AB147" s="870" t="s">
        <v>589</v>
      </c>
      <c r="AC147" s="870" t="s">
        <v>714</v>
      </c>
      <c r="AD147" s="850" t="s">
        <v>541</v>
      </c>
      <c r="AE147" s="818"/>
      <c r="AF147" s="818"/>
      <c r="AG147" s="818"/>
      <c r="AH147" s="818"/>
      <c r="AI147" s="818"/>
      <c r="AJ147" s="818"/>
      <c r="AK147" s="818"/>
    </row>
    <row r="148" spans="1:37" ht="132.6" customHeight="1" x14ac:dyDescent="0.3">
      <c r="A148" s="774"/>
      <c r="B148" s="859"/>
      <c r="C148" s="894"/>
      <c r="D148" s="397"/>
      <c r="E148" s="855"/>
      <c r="F148" s="849"/>
      <c r="G148" s="869"/>
      <c r="H148" s="869"/>
      <c r="I148" s="808"/>
      <c r="J148" s="808"/>
      <c r="K148" s="869"/>
      <c r="L148" s="869"/>
      <c r="M148" s="358">
        <v>2</v>
      </c>
      <c r="N148" s="181" t="s">
        <v>825</v>
      </c>
      <c r="O148" s="368" t="s">
        <v>895</v>
      </c>
      <c r="P148" s="183"/>
      <c r="Q148" s="183"/>
      <c r="R148" s="183"/>
      <c r="S148" s="183"/>
      <c r="T148" s="183"/>
      <c r="U148" s="183"/>
      <c r="V148" s="183"/>
      <c r="W148" s="356"/>
      <c r="X148" s="356"/>
      <c r="Y148" s="163"/>
      <c r="Z148" s="163"/>
      <c r="AA148" s="163"/>
      <c r="AB148" s="870"/>
      <c r="AC148" s="870"/>
      <c r="AD148" s="850"/>
      <c r="AE148" s="818"/>
      <c r="AF148" s="818"/>
      <c r="AG148" s="818"/>
      <c r="AH148" s="818"/>
      <c r="AI148" s="818"/>
      <c r="AJ148" s="818"/>
      <c r="AK148" s="818"/>
    </row>
    <row r="149" spans="1:37" ht="72.599999999999994" customHeight="1" x14ac:dyDescent="0.3">
      <c r="A149" s="774"/>
      <c r="B149" s="859"/>
      <c r="C149" s="894"/>
      <c r="D149" s="397"/>
      <c r="E149" s="855"/>
      <c r="F149" s="363" t="s">
        <v>896</v>
      </c>
      <c r="G149" s="401">
        <v>4</v>
      </c>
      <c r="H149" s="401">
        <v>4</v>
      </c>
      <c r="I149" s="358">
        <v>1</v>
      </c>
      <c r="J149" s="358">
        <v>1</v>
      </c>
      <c r="K149" s="358">
        <v>1</v>
      </c>
      <c r="L149" s="358">
        <v>1</v>
      </c>
      <c r="M149" s="358">
        <v>1</v>
      </c>
      <c r="N149" s="181" t="s">
        <v>826</v>
      </c>
      <c r="O149" s="368" t="s">
        <v>827</v>
      </c>
      <c r="P149" s="192"/>
      <c r="Q149" s="187"/>
      <c r="R149" s="187"/>
      <c r="S149" s="192"/>
      <c r="T149" s="187"/>
      <c r="U149" s="187"/>
      <c r="V149" s="192"/>
      <c r="W149" s="356"/>
      <c r="X149" s="356"/>
      <c r="Y149" s="192"/>
      <c r="Z149" s="187"/>
      <c r="AA149" s="187"/>
      <c r="AB149" s="365" t="s">
        <v>561</v>
      </c>
      <c r="AC149" s="348" t="s">
        <v>714</v>
      </c>
      <c r="AD149" s="359" t="s">
        <v>541</v>
      </c>
      <c r="AE149" s="397"/>
      <c r="AF149" s="397"/>
      <c r="AG149" s="397"/>
      <c r="AH149" s="397"/>
      <c r="AI149" s="397"/>
      <c r="AJ149" s="397"/>
      <c r="AK149" s="397"/>
    </row>
    <row r="150" spans="1:37" s="423" customFormat="1" ht="39.6" customHeight="1" x14ac:dyDescent="0.3">
      <c r="A150" s="774"/>
      <c r="B150" s="859"/>
      <c r="C150" s="894"/>
      <c r="D150" s="358"/>
      <c r="E150" s="867" t="s">
        <v>1068</v>
      </c>
      <c r="F150" s="850" t="s">
        <v>1069</v>
      </c>
      <c r="G150" s="856">
        <v>0.8</v>
      </c>
      <c r="H150" s="856">
        <v>0.9</v>
      </c>
      <c r="I150" s="856">
        <v>0.85</v>
      </c>
      <c r="J150" s="856">
        <v>0.87</v>
      </c>
      <c r="K150" s="856">
        <v>0.88</v>
      </c>
      <c r="L150" s="856">
        <v>0.9</v>
      </c>
      <c r="M150" s="422">
        <v>1</v>
      </c>
      <c r="N150" s="202" t="s">
        <v>1070</v>
      </c>
      <c r="O150" s="858" t="s">
        <v>1071</v>
      </c>
      <c r="P150" s="211"/>
      <c r="Q150" s="211"/>
      <c r="R150" s="204"/>
      <c r="S150" s="211"/>
      <c r="T150" s="211"/>
      <c r="U150" s="204"/>
      <c r="V150" s="211"/>
      <c r="W150" s="211"/>
      <c r="X150" s="204"/>
      <c r="Y150" s="211"/>
      <c r="Z150" s="211"/>
      <c r="AA150" s="204"/>
      <c r="AB150" s="870" t="s">
        <v>901</v>
      </c>
      <c r="AC150" s="869" t="s">
        <v>1072</v>
      </c>
      <c r="AD150" s="850" t="s">
        <v>1073</v>
      </c>
      <c r="AE150" s="850"/>
      <c r="AF150" s="850"/>
      <c r="AG150" s="850"/>
      <c r="AH150" s="850"/>
      <c r="AI150" s="850"/>
      <c r="AJ150" s="850"/>
      <c r="AK150" s="850"/>
    </row>
    <row r="151" spans="1:37" s="423" customFormat="1" ht="38.4" customHeight="1" x14ac:dyDescent="0.3">
      <c r="A151" s="774"/>
      <c r="B151" s="859"/>
      <c r="C151" s="894"/>
      <c r="D151" s="358"/>
      <c r="E151" s="867"/>
      <c r="F151" s="850"/>
      <c r="G151" s="856"/>
      <c r="H151" s="856"/>
      <c r="I151" s="856"/>
      <c r="J151" s="856"/>
      <c r="K151" s="856"/>
      <c r="L151" s="856"/>
      <c r="M151" s="422">
        <v>2</v>
      </c>
      <c r="N151" s="202" t="s">
        <v>1074</v>
      </c>
      <c r="O151" s="858"/>
      <c r="P151" s="211"/>
      <c r="Q151" s="211"/>
      <c r="R151" s="204"/>
      <c r="S151" s="211"/>
      <c r="T151" s="211"/>
      <c r="U151" s="204"/>
      <c r="V151" s="211"/>
      <c r="W151" s="211"/>
      <c r="X151" s="204"/>
      <c r="Y151" s="211"/>
      <c r="Z151" s="211"/>
      <c r="AA151" s="204"/>
      <c r="AB151" s="870"/>
      <c r="AC151" s="869"/>
      <c r="AD151" s="850"/>
      <c r="AE151" s="850"/>
      <c r="AF151" s="850"/>
      <c r="AG151" s="850"/>
      <c r="AH151" s="850"/>
      <c r="AI151" s="850"/>
      <c r="AJ151" s="850"/>
      <c r="AK151" s="850"/>
    </row>
    <row r="152" spans="1:37" s="423" customFormat="1" ht="39" customHeight="1" x14ac:dyDescent="0.3">
      <c r="A152" s="774"/>
      <c r="B152" s="859"/>
      <c r="C152" s="894"/>
      <c r="D152" s="358"/>
      <c r="E152" s="867"/>
      <c r="F152" s="850"/>
      <c r="G152" s="856"/>
      <c r="H152" s="856"/>
      <c r="I152" s="856"/>
      <c r="J152" s="856"/>
      <c r="K152" s="856"/>
      <c r="L152" s="856"/>
      <c r="M152" s="422">
        <v>3</v>
      </c>
      <c r="N152" s="202" t="s">
        <v>1075</v>
      </c>
      <c r="O152" s="858"/>
      <c r="P152" s="207"/>
      <c r="Q152" s="207"/>
      <c r="R152" s="204"/>
      <c r="S152" s="207"/>
      <c r="T152" s="207"/>
      <c r="U152" s="204"/>
      <c r="V152" s="207"/>
      <c r="W152" s="207"/>
      <c r="X152" s="204"/>
      <c r="Y152" s="207"/>
      <c r="Z152" s="207"/>
      <c r="AA152" s="204"/>
      <c r="AB152" s="870"/>
      <c r="AC152" s="869"/>
      <c r="AD152" s="850"/>
      <c r="AE152" s="850"/>
      <c r="AF152" s="850"/>
      <c r="AG152" s="850"/>
      <c r="AH152" s="850"/>
      <c r="AI152" s="850"/>
      <c r="AJ152" s="850"/>
      <c r="AK152" s="850"/>
    </row>
    <row r="153" spans="1:37" s="423" customFormat="1" ht="39.6" customHeight="1" x14ac:dyDescent="0.3">
      <c r="A153" s="774"/>
      <c r="B153" s="859"/>
      <c r="C153" s="894"/>
      <c r="D153" s="213"/>
      <c r="E153" s="867"/>
      <c r="F153" s="850"/>
      <c r="G153" s="856"/>
      <c r="H153" s="856"/>
      <c r="I153" s="856"/>
      <c r="J153" s="856"/>
      <c r="K153" s="856"/>
      <c r="L153" s="856"/>
      <c r="M153" s="364">
        <v>4</v>
      </c>
      <c r="N153" s="202" t="s">
        <v>1076</v>
      </c>
      <c r="O153" s="858"/>
      <c r="P153" s="207"/>
      <c r="Q153" s="207"/>
      <c r="R153" s="204"/>
      <c r="S153" s="207"/>
      <c r="T153" s="207"/>
      <c r="U153" s="204"/>
      <c r="V153" s="207"/>
      <c r="W153" s="207"/>
      <c r="X153" s="204"/>
      <c r="Y153" s="207"/>
      <c r="Z153" s="207"/>
      <c r="AA153" s="204"/>
      <c r="AB153" s="870"/>
      <c r="AC153" s="869"/>
      <c r="AD153" s="850"/>
      <c r="AE153" s="850"/>
      <c r="AF153" s="850"/>
      <c r="AG153" s="850"/>
      <c r="AH153" s="850"/>
      <c r="AI153" s="850"/>
      <c r="AJ153" s="850"/>
      <c r="AK153" s="850"/>
    </row>
    <row r="154" spans="1:37" s="423" customFormat="1" ht="47.4" customHeight="1" x14ac:dyDescent="0.3">
      <c r="A154" s="774"/>
      <c r="B154" s="859"/>
      <c r="C154" s="894"/>
      <c r="D154" s="358"/>
      <c r="E154" s="867"/>
      <c r="F154" s="364" t="s">
        <v>1077</v>
      </c>
      <c r="G154" s="377">
        <v>0.1</v>
      </c>
      <c r="H154" s="377">
        <v>0.1</v>
      </c>
      <c r="I154" s="377">
        <v>0.1</v>
      </c>
      <c r="J154" s="377">
        <v>0.1</v>
      </c>
      <c r="K154" s="377">
        <v>0.1</v>
      </c>
      <c r="L154" s="377">
        <v>0.1</v>
      </c>
      <c r="M154" s="422">
        <v>1</v>
      </c>
      <c r="N154" s="202" t="s">
        <v>1078</v>
      </c>
      <c r="O154" s="858"/>
      <c r="P154" s="207"/>
      <c r="Q154" s="207"/>
      <c r="R154" s="204"/>
      <c r="S154" s="207"/>
      <c r="T154" s="207"/>
      <c r="U154" s="204"/>
      <c r="V154" s="207"/>
      <c r="W154" s="207"/>
      <c r="X154" s="204"/>
      <c r="Y154" s="207"/>
      <c r="Z154" s="207"/>
      <c r="AA154" s="204"/>
      <c r="AB154" s="870" t="s">
        <v>901</v>
      </c>
      <c r="AC154" s="869" t="s">
        <v>1072</v>
      </c>
      <c r="AD154" s="850" t="s">
        <v>541</v>
      </c>
      <c r="AE154" s="808"/>
      <c r="AF154" s="808"/>
      <c r="AG154" s="808"/>
      <c r="AH154" s="808"/>
      <c r="AI154" s="808"/>
      <c r="AJ154" s="808"/>
      <c r="AK154" s="808"/>
    </row>
    <row r="155" spans="1:37" s="423" customFormat="1" ht="59.4" customHeight="1" x14ac:dyDescent="0.3">
      <c r="A155" s="774"/>
      <c r="B155" s="859"/>
      <c r="C155" s="894"/>
      <c r="D155" s="358"/>
      <c r="E155" s="867"/>
      <c r="F155" s="364" t="s">
        <v>1079</v>
      </c>
      <c r="G155" s="377">
        <v>0.05</v>
      </c>
      <c r="H155" s="377">
        <v>0.05</v>
      </c>
      <c r="I155" s="377">
        <v>0.05</v>
      </c>
      <c r="J155" s="377">
        <v>0.05</v>
      </c>
      <c r="K155" s="377">
        <v>0.05</v>
      </c>
      <c r="L155" s="377">
        <v>0.05</v>
      </c>
      <c r="M155" s="422">
        <v>1</v>
      </c>
      <c r="N155" s="202" t="s">
        <v>1080</v>
      </c>
      <c r="O155" s="858"/>
      <c r="P155" s="207"/>
      <c r="Q155" s="207"/>
      <c r="R155" s="204"/>
      <c r="S155" s="207"/>
      <c r="T155" s="207"/>
      <c r="U155" s="204"/>
      <c r="V155" s="207"/>
      <c r="W155" s="207"/>
      <c r="X155" s="204"/>
      <c r="Y155" s="207"/>
      <c r="Z155" s="207"/>
      <c r="AA155" s="204"/>
      <c r="AB155" s="870"/>
      <c r="AC155" s="869"/>
      <c r="AD155" s="850"/>
      <c r="AE155" s="808"/>
      <c r="AF155" s="808"/>
      <c r="AG155" s="808"/>
      <c r="AH155" s="808"/>
      <c r="AI155" s="808"/>
      <c r="AJ155" s="808"/>
      <c r="AK155" s="808"/>
    </row>
    <row r="156" spans="1:37" s="423" customFormat="1" ht="49.8" customHeight="1" x14ac:dyDescent="0.3">
      <c r="A156" s="774"/>
      <c r="B156" s="859"/>
      <c r="C156" s="894"/>
      <c r="D156" s="358"/>
      <c r="E156" s="867"/>
      <c r="F156" s="364" t="s">
        <v>1081</v>
      </c>
      <c r="G156" s="377">
        <v>0.2</v>
      </c>
      <c r="H156" s="377">
        <v>0.2</v>
      </c>
      <c r="I156" s="377">
        <v>0.2</v>
      </c>
      <c r="J156" s="377">
        <v>0.2</v>
      </c>
      <c r="K156" s="377">
        <v>0.2</v>
      </c>
      <c r="L156" s="377">
        <v>0.2</v>
      </c>
      <c r="M156" s="422">
        <v>1</v>
      </c>
      <c r="N156" s="202" t="s">
        <v>1082</v>
      </c>
      <c r="O156" s="858"/>
      <c r="P156" s="207"/>
      <c r="Q156" s="207"/>
      <c r="R156" s="204"/>
      <c r="S156" s="207"/>
      <c r="T156" s="207"/>
      <c r="U156" s="204"/>
      <c r="V156" s="207"/>
      <c r="W156" s="207"/>
      <c r="X156" s="204"/>
      <c r="Y156" s="207"/>
      <c r="Z156" s="207"/>
      <c r="AA156" s="204"/>
      <c r="AB156" s="870"/>
      <c r="AC156" s="869"/>
      <c r="AD156" s="850"/>
      <c r="AE156" s="808"/>
      <c r="AF156" s="808"/>
      <c r="AG156" s="808"/>
      <c r="AH156" s="808"/>
      <c r="AI156" s="808"/>
      <c r="AJ156" s="808"/>
      <c r="AK156" s="808"/>
    </row>
    <row r="157" spans="1:37" s="423" customFormat="1" ht="105" customHeight="1" x14ac:dyDescent="0.3">
      <c r="A157" s="774"/>
      <c r="B157" s="859"/>
      <c r="C157" s="894"/>
      <c r="D157" s="358"/>
      <c r="E157" s="369" t="s">
        <v>1083</v>
      </c>
      <c r="F157" s="363" t="s">
        <v>1084</v>
      </c>
      <c r="G157" s="363" t="s">
        <v>418</v>
      </c>
      <c r="H157" s="398">
        <v>2</v>
      </c>
      <c r="I157" s="398"/>
      <c r="J157" s="398">
        <v>1</v>
      </c>
      <c r="K157" s="398"/>
      <c r="L157" s="398">
        <v>1</v>
      </c>
      <c r="M157" s="424">
        <v>1</v>
      </c>
      <c r="N157" s="188" t="s">
        <v>1085</v>
      </c>
      <c r="O157" s="368" t="s">
        <v>1086</v>
      </c>
      <c r="P157" s="205"/>
      <c r="Q157" s="205"/>
      <c r="R157" s="205"/>
      <c r="S157" s="205"/>
      <c r="T157" s="205"/>
      <c r="U157" s="205"/>
      <c r="V157" s="204"/>
      <c r="W157" s="205"/>
      <c r="X157" s="205"/>
      <c r="Y157" s="205"/>
      <c r="Z157" s="205"/>
      <c r="AA157" s="204"/>
      <c r="AB157" s="374" t="s">
        <v>901</v>
      </c>
      <c r="AC157" s="374" t="s">
        <v>1087</v>
      </c>
      <c r="AD157" s="370" t="s">
        <v>541</v>
      </c>
      <c r="AE157" s="206"/>
      <c r="AF157" s="206"/>
      <c r="AG157" s="425"/>
      <c r="AH157" s="425"/>
      <c r="AI157" s="425"/>
      <c r="AJ157" s="425"/>
      <c r="AK157" s="425"/>
    </row>
    <row r="158" spans="1:37" s="423" customFormat="1" ht="88.8" customHeight="1" x14ac:dyDescent="0.3">
      <c r="A158" s="774"/>
      <c r="B158" s="859"/>
      <c r="C158" s="894"/>
      <c r="D158" s="358"/>
      <c r="E158" s="369" t="s">
        <v>1088</v>
      </c>
      <c r="F158" s="363" t="s">
        <v>1089</v>
      </c>
      <c r="G158" s="374">
        <v>0</v>
      </c>
      <c r="H158" s="374">
        <v>1</v>
      </c>
      <c r="I158" s="374"/>
      <c r="J158" s="374">
        <v>0.5</v>
      </c>
      <c r="K158" s="374"/>
      <c r="L158" s="374">
        <v>1</v>
      </c>
      <c r="M158" s="363">
        <v>1</v>
      </c>
      <c r="N158" s="188" t="s">
        <v>1439</v>
      </c>
      <c r="O158" s="368" t="s">
        <v>1090</v>
      </c>
      <c r="P158" s="205"/>
      <c r="Q158" s="205"/>
      <c r="R158" s="205"/>
      <c r="S158" s="207"/>
      <c r="T158" s="207"/>
      <c r="U158" s="205"/>
      <c r="V158" s="204"/>
      <c r="W158" s="207"/>
      <c r="X158" s="205"/>
      <c r="Y158" s="207"/>
      <c r="Z158" s="207"/>
      <c r="AA158" s="204"/>
      <c r="AB158" s="374" t="s">
        <v>901</v>
      </c>
      <c r="AC158" s="374" t="s">
        <v>1091</v>
      </c>
      <c r="AD158" s="370" t="s">
        <v>541</v>
      </c>
      <c r="AE158" s="206"/>
      <c r="AF158" s="206"/>
      <c r="AG158" s="425"/>
      <c r="AH158" s="425"/>
      <c r="AI158" s="425"/>
      <c r="AJ158" s="425"/>
      <c r="AK158" s="425"/>
    </row>
    <row r="159" spans="1:37" s="423" customFormat="1" ht="61.8" customHeight="1" x14ac:dyDescent="0.3">
      <c r="A159" s="774"/>
      <c r="B159" s="859"/>
      <c r="C159" s="894"/>
      <c r="D159" s="358"/>
      <c r="E159" s="807" t="s">
        <v>1092</v>
      </c>
      <c r="F159" s="808" t="s">
        <v>1093</v>
      </c>
      <c r="G159" s="869" t="s">
        <v>418</v>
      </c>
      <c r="H159" s="869">
        <v>1</v>
      </c>
      <c r="I159" s="869">
        <v>1</v>
      </c>
      <c r="J159" s="869">
        <v>1</v>
      </c>
      <c r="K159" s="869">
        <v>1</v>
      </c>
      <c r="L159" s="869">
        <v>1</v>
      </c>
      <c r="M159" s="358">
        <v>1</v>
      </c>
      <c r="N159" s="198" t="s">
        <v>1094</v>
      </c>
      <c r="O159" s="361" t="s">
        <v>1095</v>
      </c>
      <c r="P159" s="207"/>
      <c r="Q159" s="207"/>
      <c r="R159" s="204"/>
      <c r="S159" s="207"/>
      <c r="T159" s="207"/>
      <c r="U159" s="204"/>
      <c r="V159" s="207"/>
      <c r="W159" s="207"/>
      <c r="X159" s="204"/>
      <c r="Y159" s="207"/>
      <c r="Z159" s="207"/>
      <c r="AA159" s="204"/>
      <c r="AB159" s="374" t="s">
        <v>901</v>
      </c>
      <c r="AC159" s="869" t="s">
        <v>1096</v>
      </c>
      <c r="AD159" s="857" t="s">
        <v>541</v>
      </c>
      <c r="AE159" s="808"/>
      <c r="AF159" s="808"/>
      <c r="AG159" s="808"/>
      <c r="AH159" s="808"/>
      <c r="AI159" s="808"/>
      <c r="AJ159" s="808"/>
      <c r="AK159" s="808"/>
    </row>
    <row r="160" spans="1:37" s="423" customFormat="1" ht="57.6" customHeight="1" x14ac:dyDescent="0.3">
      <c r="A160" s="774"/>
      <c r="B160" s="859"/>
      <c r="C160" s="894"/>
      <c r="D160" s="358"/>
      <c r="E160" s="807"/>
      <c r="F160" s="808"/>
      <c r="G160" s="869"/>
      <c r="H160" s="869"/>
      <c r="I160" s="869"/>
      <c r="J160" s="869"/>
      <c r="K160" s="869"/>
      <c r="L160" s="869"/>
      <c r="M160" s="358">
        <v>2</v>
      </c>
      <c r="N160" s="198" t="s">
        <v>1443</v>
      </c>
      <c r="O160" s="361" t="s">
        <v>1097</v>
      </c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374" t="s">
        <v>901</v>
      </c>
      <c r="AC160" s="869"/>
      <c r="AD160" s="857"/>
      <c r="AE160" s="808"/>
      <c r="AF160" s="808"/>
      <c r="AG160" s="808"/>
      <c r="AH160" s="808"/>
      <c r="AI160" s="808"/>
      <c r="AJ160" s="808"/>
      <c r="AK160" s="808"/>
    </row>
    <row r="161" spans="1:37" s="423" customFormat="1" ht="45" customHeight="1" x14ac:dyDescent="0.3">
      <c r="A161" s="774"/>
      <c r="B161" s="859"/>
      <c r="C161" s="894"/>
      <c r="D161" s="358"/>
      <c r="E161" s="807"/>
      <c r="F161" s="808"/>
      <c r="G161" s="869"/>
      <c r="H161" s="869"/>
      <c r="I161" s="869"/>
      <c r="J161" s="869"/>
      <c r="K161" s="869"/>
      <c r="L161" s="869"/>
      <c r="M161" s="358">
        <v>3</v>
      </c>
      <c r="N161" s="198" t="s">
        <v>1098</v>
      </c>
      <c r="O161" s="361" t="s">
        <v>1099</v>
      </c>
      <c r="P161" s="207"/>
      <c r="Q161" s="207"/>
      <c r="R161" s="204"/>
      <c r="S161" s="207"/>
      <c r="T161" s="207"/>
      <c r="U161" s="204"/>
      <c r="V161" s="207"/>
      <c r="W161" s="207"/>
      <c r="X161" s="204"/>
      <c r="Y161" s="207"/>
      <c r="Z161" s="207"/>
      <c r="AA161" s="204"/>
      <c r="AB161" s="374" t="s">
        <v>901</v>
      </c>
      <c r="AC161" s="869"/>
      <c r="AD161" s="857"/>
      <c r="AE161" s="808"/>
      <c r="AF161" s="808"/>
      <c r="AG161" s="808"/>
      <c r="AH161" s="808"/>
      <c r="AI161" s="808"/>
      <c r="AJ161" s="808"/>
      <c r="AK161" s="808"/>
    </row>
    <row r="162" spans="1:37" s="423" customFormat="1" ht="48.6" customHeight="1" x14ac:dyDescent="0.3">
      <c r="A162" s="774"/>
      <c r="B162" s="859"/>
      <c r="C162" s="894"/>
      <c r="D162" s="358"/>
      <c r="E162" s="807"/>
      <c r="F162" s="808"/>
      <c r="G162" s="869"/>
      <c r="H162" s="869"/>
      <c r="I162" s="869"/>
      <c r="J162" s="869"/>
      <c r="K162" s="869"/>
      <c r="L162" s="869"/>
      <c r="M162" s="358">
        <v>4</v>
      </c>
      <c r="N162" s="198" t="s">
        <v>1444</v>
      </c>
      <c r="O162" s="361" t="s">
        <v>1445</v>
      </c>
      <c r="P162" s="207"/>
      <c r="Q162" s="207"/>
      <c r="R162" s="204"/>
      <c r="S162" s="207"/>
      <c r="T162" s="207"/>
      <c r="U162" s="204"/>
      <c r="V162" s="207"/>
      <c r="W162" s="207"/>
      <c r="X162" s="204"/>
      <c r="Y162" s="207"/>
      <c r="Z162" s="207"/>
      <c r="AA162" s="204"/>
      <c r="AB162" s="374" t="s">
        <v>901</v>
      </c>
      <c r="AC162" s="869"/>
      <c r="AD162" s="857"/>
      <c r="AE162" s="808"/>
      <c r="AF162" s="808"/>
      <c r="AG162" s="808"/>
      <c r="AH162" s="808"/>
      <c r="AI162" s="808"/>
      <c r="AJ162" s="808"/>
      <c r="AK162" s="808"/>
    </row>
    <row r="163" spans="1:37" s="423" customFormat="1" ht="100.2" customHeight="1" x14ac:dyDescent="0.3">
      <c r="A163" s="774"/>
      <c r="B163" s="859"/>
      <c r="C163" s="894"/>
      <c r="D163" s="358"/>
      <c r="E163" s="807"/>
      <c r="F163" s="358" t="s">
        <v>1440</v>
      </c>
      <c r="G163" s="373" t="s">
        <v>418</v>
      </c>
      <c r="H163" s="373">
        <v>1</v>
      </c>
      <c r="I163" s="373">
        <v>1</v>
      </c>
      <c r="J163" s="373">
        <v>1</v>
      </c>
      <c r="K163" s="373">
        <v>1</v>
      </c>
      <c r="L163" s="373">
        <v>1</v>
      </c>
      <c r="M163" s="358">
        <v>1</v>
      </c>
      <c r="N163" s="198" t="s">
        <v>1442</v>
      </c>
      <c r="O163" s="361" t="s">
        <v>1441</v>
      </c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374" t="s">
        <v>901</v>
      </c>
      <c r="AC163" s="373" t="s">
        <v>1096</v>
      </c>
      <c r="AD163" s="370" t="s">
        <v>1579</v>
      </c>
      <c r="AE163" s="213"/>
      <c r="AF163" s="213"/>
      <c r="AG163" s="425"/>
      <c r="AH163" s="425"/>
      <c r="AI163" s="425"/>
      <c r="AJ163" s="425"/>
      <c r="AK163" s="425"/>
    </row>
    <row r="164" spans="1:37" s="427" customFormat="1" ht="93.6" customHeight="1" x14ac:dyDescent="0.3">
      <c r="A164" s="774"/>
      <c r="B164" s="859"/>
      <c r="C164" s="894"/>
      <c r="D164" s="363"/>
      <c r="E164" s="369" t="s">
        <v>1100</v>
      </c>
      <c r="F164" s="363" t="s">
        <v>1452</v>
      </c>
      <c r="G164" s="374" t="s">
        <v>418</v>
      </c>
      <c r="H164" s="374">
        <v>1</v>
      </c>
      <c r="I164" s="374">
        <v>0</v>
      </c>
      <c r="J164" s="374">
        <v>0.25</v>
      </c>
      <c r="K164" s="374">
        <v>0.5</v>
      </c>
      <c r="L164" s="374">
        <v>1</v>
      </c>
      <c r="M164" s="363">
        <v>1</v>
      </c>
      <c r="N164" s="209" t="s">
        <v>1101</v>
      </c>
      <c r="O164" s="370" t="s">
        <v>1102</v>
      </c>
      <c r="P164" s="205"/>
      <c r="Q164" s="205"/>
      <c r="R164" s="205"/>
      <c r="S164" s="205"/>
      <c r="T164" s="205"/>
      <c r="U164" s="205"/>
      <c r="V164" s="204"/>
      <c r="W164" s="204"/>
      <c r="X164" s="204"/>
      <c r="Y164" s="204"/>
      <c r="Z164" s="204"/>
      <c r="AA164" s="204"/>
      <c r="AB164" s="374" t="s">
        <v>901</v>
      </c>
      <c r="AC164" s="374" t="s">
        <v>1103</v>
      </c>
      <c r="AD164" s="370" t="s">
        <v>561</v>
      </c>
      <c r="AE164" s="206"/>
      <c r="AF164" s="206"/>
      <c r="AG164" s="426"/>
      <c r="AH164" s="426"/>
      <c r="AI164" s="426"/>
      <c r="AJ164" s="426"/>
      <c r="AK164" s="426"/>
    </row>
    <row r="165" spans="1:37" s="427" customFormat="1" ht="111" customHeight="1" x14ac:dyDescent="0.3">
      <c r="A165" s="774"/>
      <c r="B165" s="859"/>
      <c r="C165" s="894"/>
      <c r="D165" s="363"/>
      <c r="E165" s="864" t="s">
        <v>1104</v>
      </c>
      <c r="F165" s="849" t="s">
        <v>1105</v>
      </c>
      <c r="G165" s="865" t="s">
        <v>418</v>
      </c>
      <c r="H165" s="865">
        <v>0.9</v>
      </c>
      <c r="I165" s="865">
        <v>0.9</v>
      </c>
      <c r="J165" s="865">
        <v>0.9</v>
      </c>
      <c r="K165" s="865">
        <v>0.9</v>
      </c>
      <c r="L165" s="865">
        <v>0.9</v>
      </c>
      <c r="M165" s="363">
        <v>1</v>
      </c>
      <c r="N165" s="209" t="s">
        <v>1106</v>
      </c>
      <c r="O165" s="368" t="s">
        <v>1107</v>
      </c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374" t="s">
        <v>901</v>
      </c>
      <c r="AC165" s="374" t="s">
        <v>1108</v>
      </c>
      <c r="AD165" s="857" t="s">
        <v>541</v>
      </c>
      <c r="AE165" s="849"/>
      <c r="AF165" s="849"/>
      <c r="AG165" s="849"/>
      <c r="AH165" s="849"/>
      <c r="AI165" s="849"/>
      <c r="AJ165" s="849"/>
      <c r="AK165" s="849"/>
    </row>
    <row r="166" spans="1:37" s="427" customFormat="1" ht="44.4" customHeight="1" x14ac:dyDescent="0.3">
      <c r="A166" s="774"/>
      <c r="B166" s="859"/>
      <c r="C166" s="894"/>
      <c r="D166" s="363"/>
      <c r="E166" s="864"/>
      <c r="F166" s="849"/>
      <c r="G166" s="865"/>
      <c r="H166" s="865"/>
      <c r="I166" s="865"/>
      <c r="J166" s="865"/>
      <c r="K166" s="865"/>
      <c r="L166" s="865"/>
      <c r="M166" s="363">
        <v>2</v>
      </c>
      <c r="N166" s="188" t="s">
        <v>1109</v>
      </c>
      <c r="O166" s="370" t="s">
        <v>1110</v>
      </c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  <c r="AA166" s="204"/>
      <c r="AB166" s="374" t="s">
        <v>901</v>
      </c>
      <c r="AC166" s="374" t="s">
        <v>1108</v>
      </c>
      <c r="AD166" s="857"/>
      <c r="AE166" s="849"/>
      <c r="AF166" s="849"/>
      <c r="AG166" s="849"/>
      <c r="AH166" s="849"/>
      <c r="AI166" s="849"/>
      <c r="AJ166" s="849"/>
      <c r="AK166" s="849"/>
    </row>
    <row r="167" spans="1:37" s="427" customFormat="1" ht="65.400000000000006" customHeight="1" x14ac:dyDescent="0.3">
      <c r="A167" s="774"/>
      <c r="B167" s="859"/>
      <c r="C167" s="894"/>
      <c r="D167" s="363"/>
      <c r="E167" s="864"/>
      <c r="F167" s="849"/>
      <c r="G167" s="865"/>
      <c r="H167" s="865"/>
      <c r="I167" s="865"/>
      <c r="J167" s="865"/>
      <c r="K167" s="865"/>
      <c r="L167" s="865"/>
      <c r="M167" s="363">
        <v>3</v>
      </c>
      <c r="N167" s="181" t="s">
        <v>1111</v>
      </c>
      <c r="O167" s="368" t="s">
        <v>1112</v>
      </c>
      <c r="P167" s="205"/>
      <c r="Q167" s="207"/>
      <c r="R167" s="204"/>
      <c r="S167" s="205"/>
      <c r="T167" s="205"/>
      <c r="U167" s="204"/>
      <c r="V167" s="205"/>
      <c r="W167" s="205"/>
      <c r="X167" s="204"/>
      <c r="Y167" s="205"/>
      <c r="Z167" s="205"/>
      <c r="AA167" s="204"/>
      <c r="AB167" s="374" t="s">
        <v>901</v>
      </c>
      <c r="AC167" s="374" t="s">
        <v>1108</v>
      </c>
      <c r="AD167" s="857"/>
      <c r="AE167" s="849"/>
      <c r="AF167" s="849"/>
      <c r="AG167" s="849"/>
      <c r="AH167" s="849"/>
      <c r="AI167" s="849"/>
      <c r="AJ167" s="849"/>
      <c r="AK167" s="849"/>
    </row>
    <row r="168" spans="1:37" s="427" customFormat="1" ht="48.6" customHeight="1" x14ac:dyDescent="0.3">
      <c r="A168" s="774"/>
      <c r="B168" s="859"/>
      <c r="C168" s="894"/>
      <c r="D168" s="363"/>
      <c r="E168" s="864"/>
      <c r="F168" s="849"/>
      <c r="G168" s="865"/>
      <c r="H168" s="865"/>
      <c r="I168" s="865"/>
      <c r="J168" s="865"/>
      <c r="K168" s="865"/>
      <c r="L168" s="865"/>
      <c r="M168" s="363">
        <v>4</v>
      </c>
      <c r="N168" s="188" t="s">
        <v>1113</v>
      </c>
      <c r="O168" s="343" t="s">
        <v>1114</v>
      </c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374" t="s">
        <v>901</v>
      </c>
      <c r="AC168" s="374" t="s">
        <v>1108</v>
      </c>
      <c r="AD168" s="857"/>
      <c r="AE168" s="849"/>
      <c r="AF168" s="849"/>
      <c r="AG168" s="849"/>
      <c r="AH168" s="849"/>
      <c r="AI168" s="849"/>
      <c r="AJ168" s="849"/>
      <c r="AK168" s="849"/>
    </row>
    <row r="169" spans="1:37" s="427" customFormat="1" ht="65.400000000000006" customHeight="1" x14ac:dyDescent="0.3">
      <c r="A169" s="774"/>
      <c r="B169" s="859"/>
      <c r="C169" s="894"/>
      <c r="D169" s="363"/>
      <c r="E169" s="854" t="s">
        <v>1446</v>
      </c>
      <c r="F169" s="857" t="s">
        <v>1447</v>
      </c>
      <c r="G169" s="874" t="s">
        <v>418</v>
      </c>
      <c r="H169" s="874">
        <v>1</v>
      </c>
      <c r="I169" s="874">
        <v>1</v>
      </c>
      <c r="J169" s="874">
        <v>1</v>
      </c>
      <c r="K169" s="874">
        <v>1</v>
      </c>
      <c r="L169" s="874">
        <v>1</v>
      </c>
      <c r="M169" s="370">
        <v>1</v>
      </c>
      <c r="N169" s="214" t="s">
        <v>1448</v>
      </c>
      <c r="O169" s="370" t="s">
        <v>1451</v>
      </c>
      <c r="P169" s="204"/>
      <c r="Q169" s="204"/>
      <c r="R169" s="204"/>
      <c r="S169" s="205"/>
      <c r="T169" s="205"/>
      <c r="U169" s="205"/>
      <c r="V169" s="205"/>
      <c r="W169" s="205"/>
      <c r="X169" s="205"/>
      <c r="Y169" s="205"/>
      <c r="Z169" s="205"/>
      <c r="AA169" s="205"/>
      <c r="AB169" s="374" t="s">
        <v>901</v>
      </c>
      <c r="AC169" s="374" t="s">
        <v>1115</v>
      </c>
      <c r="AD169" s="857" t="s">
        <v>541</v>
      </c>
      <c r="AE169" s="730"/>
      <c r="AF169" s="730"/>
      <c r="AG169" s="730"/>
      <c r="AH169" s="730"/>
      <c r="AI169" s="730"/>
      <c r="AJ169" s="730"/>
      <c r="AK169" s="730"/>
    </row>
    <row r="170" spans="1:37" s="427" customFormat="1" ht="145.80000000000001" customHeight="1" x14ac:dyDescent="0.3">
      <c r="A170" s="774"/>
      <c r="B170" s="859"/>
      <c r="C170" s="894"/>
      <c r="D170" s="363"/>
      <c r="E170" s="854"/>
      <c r="F170" s="857"/>
      <c r="G170" s="874"/>
      <c r="H170" s="874"/>
      <c r="I170" s="874"/>
      <c r="J170" s="874"/>
      <c r="K170" s="874"/>
      <c r="L170" s="874"/>
      <c r="M170" s="370">
        <v>2</v>
      </c>
      <c r="N170" s="214" t="s">
        <v>1449</v>
      </c>
      <c r="O170" s="360" t="s">
        <v>1450</v>
      </c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374" t="s">
        <v>901</v>
      </c>
      <c r="AC170" s="374" t="s">
        <v>1115</v>
      </c>
      <c r="AD170" s="857"/>
      <c r="AE170" s="732"/>
      <c r="AF170" s="732"/>
      <c r="AG170" s="732"/>
      <c r="AH170" s="732"/>
      <c r="AI170" s="732"/>
      <c r="AJ170" s="732"/>
      <c r="AK170" s="732"/>
    </row>
    <row r="171" spans="1:37" ht="36" customHeight="1" x14ac:dyDescent="0.3">
      <c r="A171" s="774"/>
      <c r="B171" s="859"/>
      <c r="C171" s="894"/>
      <c r="D171" s="397"/>
      <c r="E171" s="855" t="s">
        <v>1518</v>
      </c>
      <c r="F171" s="775" t="s">
        <v>832</v>
      </c>
      <c r="G171" s="775" t="s">
        <v>418</v>
      </c>
      <c r="H171" s="911">
        <v>1</v>
      </c>
      <c r="I171" s="775"/>
      <c r="J171" s="911">
        <v>1</v>
      </c>
      <c r="K171" s="911"/>
      <c r="L171" s="775"/>
      <c r="M171" s="370">
        <v>1</v>
      </c>
      <c r="N171" s="208" t="s">
        <v>828</v>
      </c>
      <c r="O171" s="200" t="s">
        <v>897</v>
      </c>
      <c r="P171" s="356"/>
      <c r="Q171" s="356"/>
      <c r="R171" s="356"/>
      <c r="S171" s="356"/>
      <c r="T171" s="356"/>
      <c r="U171" s="163"/>
      <c r="V171" s="356"/>
      <c r="W171" s="356"/>
      <c r="X171" s="356"/>
      <c r="Y171" s="356"/>
      <c r="Z171" s="356"/>
      <c r="AA171" s="356"/>
      <c r="AB171" s="851" t="s">
        <v>561</v>
      </c>
      <c r="AC171" s="521" t="s">
        <v>714</v>
      </c>
      <c r="AD171" s="818" t="s">
        <v>901</v>
      </c>
      <c r="AE171" s="818"/>
      <c r="AF171" s="818"/>
      <c r="AG171" s="818"/>
      <c r="AH171" s="818"/>
      <c r="AI171" s="818"/>
      <c r="AJ171" s="818"/>
      <c r="AK171" s="818"/>
    </row>
    <row r="172" spans="1:37" ht="36" customHeight="1" x14ac:dyDescent="0.3">
      <c r="A172" s="774"/>
      <c r="B172" s="859"/>
      <c r="C172" s="894"/>
      <c r="D172" s="397"/>
      <c r="E172" s="855"/>
      <c r="F172" s="775"/>
      <c r="G172" s="775"/>
      <c r="H172" s="911"/>
      <c r="I172" s="775"/>
      <c r="J172" s="911"/>
      <c r="K172" s="775"/>
      <c r="L172" s="775"/>
      <c r="M172" s="370">
        <v>2</v>
      </c>
      <c r="N172" s="208" t="s">
        <v>829</v>
      </c>
      <c r="O172" s="200" t="s">
        <v>830</v>
      </c>
      <c r="P172" s="356"/>
      <c r="Q172" s="356"/>
      <c r="R172" s="356"/>
      <c r="S172" s="356"/>
      <c r="T172" s="356"/>
      <c r="U172" s="163"/>
      <c r="V172" s="356"/>
      <c r="W172" s="356"/>
      <c r="X172" s="356"/>
      <c r="Y172" s="356"/>
      <c r="Z172" s="356"/>
      <c r="AA172" s="356"/>
      <c r="AB172" s="851"/>
      <c r="AC172" s="521"/>
      <c r="AD172" s="818"/>
      <c r="AE172" s="818"/>
      <c r="AF172" s="818"/>
      <c r="AG172" s="818"/>
      <c r="AH172" s="818"/>
      <c r="AI172" s="818"/>
      <c r="AJ172" s="818"/>
      <c r="AK172" s="818"/>
    </row>
    <row r="173" spans="1:37" ht="30" customHeight="1" x14ac:dyDescent="0.3">
      <c r="A173" s="774"/>
      <c r="B173" s="859"/>
      <c r="C173" s="894"/>
      <c r="D173" s="397"/>
      <c r="E173" s="855"/>
      <c r="F173" s="775"/>
      <c r="G173" s="775"/>
      <c r="H173" s="775"/>
      <c r="I173" s="775"/>
      <c r="J173" s="775"/>
      <c r="K173" s="775"/>
      <c r="L173" s="775"/>
      <c r="M173" s="370">
        <v>3</v>
      </c>
      <c r="N173" s="146" t="s">
        <v>833</v>
      </c>
      <c r="O173" s="200" t="s">
        <v>834</v>
      </c>
      <c r="P173" s="356"/>
      <c r="Q173" s="356"/>
      <c r="R173" s="356"/>
      <c r="S173" s="356"/>
      <c r="T173" s="356"/>
      <c r="U173" s="163"/>
      <c r="V173" s="356"/>
      <c r="W173" s="356"/>
      <c r="X173" s="356"/>
      <c r="Y173" s="356"/>
      <c r="Z173" s="356"/>
      <c r="AA173" s="356"/>
      <c r="AB173" s="851"/>
      <c r="AC173" s="521"/>
      <c r="AD173" s="818"/>
      <c r="AE173" s="818"/>
      <c r="AF173" s="818"/>
      <c r="AG173" s="818"/>
      <c r="AH173" s="818"/>
      <c r="AI173" s="818"/>
      <c r="AJ173" s="818"/>
      <c r="AK173" s="818"/>
    </row>
    <row r="174" spans="1:37" ht="56.4" customHeight="1" x14ac:dyDescent="0.3">
      <c r="A174" s="774"/>
      <c r="B174" s="859"/>
      <c r="C174" s="894"/>
      <c r="D174" s="397"/>
      <c r="E174" s="855" t="s">
        <v>1437</v>
      </c>
      <c r="F174" s="851" t="s">
        <v>1423</v>
      </c>
      <c r="G174" s="851" t="s">
        <v>88</v>
      </c>
      <c r="H174" s="863">
        <v>0.9</v>
      </c>
      <c r="I174" s="863">
        <v>0.15</v>
      </c>
      <c r="J174" s="863">
        <v>0.3</v>
      </c>
      <c r="K174" s="863">
        <v>0.3</v>
      </c>
      <c r="L174" s="863">
        <v>0.15</v>
      </c>
      <c r="M174" s="365">
        <v>1</v>
      </c>
      <c r="N174" s="216" t="s">
        <v>1436</v>
      </c>
      <c r="O174" s="368" t="s">
        <v>1425</v>
      </c>
      <c r="P174" s="342"/>
      <c r="Q174" s="342"/>
      <c r="R174" s="428"/>
      <c r="S174" s="342"/>
      <c r="T174" s="342"/>
      <c r="U174" s="428"/>
      <c r="V174" s="342"/>
      <c r="W174" s="342"/>
      <c r="X174" s="429"/>
      <c r="Y174" s="342"/>
      <c r="Z174" s="342"/>
      <c r="AA174" s="429"/>
      <c r="AB174" s="875" t="s">
        <v>522</v>
      </c>
      <c r="AC174" s="875" t="s">
        <v>1433</v>
      </c>
      <c r="AD174" s="371" t="s">
        <v>666</v>
      </c>
      <c r="AE174" s="818"/>
      <c r="AF174" s="818"/>
      <c r="AG174" s="818"/>
      <c r="AH174" s="818"/>
      <c r="AI174" s="818"/>
      <c r="AJ174" s="818"/>
      <c r="AK174" s="818"/>
    </row>
    <row r="175" spans="1:37" ht="51" customHeight="1" x14ac:dyDescent="0.3">
      <c r="A175" s="774"/>
      <c r="B175" s="859"/>
      <c r="C175" s="894"/>
      <c r="D175" s="397"/>
      <c r="E175" s="855"/>
      <c r="F175" s="851"/>
      <c r="G175" s="851"/>
      <c r="H175" s="863"/>
      <c r="I175" s="863"/>
      <c r="J175" s="863"/>
      <c r="K175" s="863"/>
      <c r="L175" s="863"/>
      <c r="M175" s="363">
        <v>2</v>
      </c>
      <c r="N175" s="209" t="s">
        <v>1426</v>
      </c>
      <c r="O175" s="368" t="s">
        <v>1427</v>
      </c>
      <c r="P175" s="146"/>
      <c r="Q175" s="146"/>
      <c r="R175" s="146"/>
      <c r="S175" s="146"/>
      <c r="T175" s="146"/>
      <c r="U175" s="430"/>
      <c r="V175" s="146"/>
      <c r="W175" s="146"/>
      <c r="X175" s="430"/>
      <c r="Y175" s="146"/>
      <c r="Z175" s="146"/>
      <c r="AA175" s="430"/>
      <c r="AB175" s="875"/>
      <c r="AC175" s="875"/>
      <c r="AD175" s="371" t="s">
        <v>541</v>
      </c>
      <c r="AE175" s="818"/>
      <c r="AF175" s="818"/>
      <c r="AG175" s="818"/>
      <c r="AH175" s="818"/>
      <c r="AI175" s="818"/>
      <c r="AJ175" s="818"/>
      <c r="AK175" s="818"/>
    </row>
    <row r="176" spans="1:37" ht="42" customHeight="1" x14ac:dyDescent="0.3">
      <c r="A176" s="774"/>
      <c r="B176" s="859"/>
      <c r="C176" s="894"/>
      <c r="D176" s="397"/>
      <c r="E176" s="855"/>
      <c r="F176" s="851"/>
      <c r="G176" s="851"/>
      <c r="H176" s="863"/>
      <c r="I176" s="863"/>
      <c r="J176" s="863"/>
      <c r="K176" s="863"/>
      <c r="L176" s="863"/>
      <c r="M176" s="363">
        <v>3</v>
      </c>
      <c r="N176" s="209" t="s">
        <v>1428</v>
      </c>
      <c r="O176" s="368" t="s">
        <v>1429</v>
      </c>
      <c r="P176" s="146"/>
      <c r="Q176" s="146"/>
      <c r="R176" s="146"/>
      <c r="S176" s="146"/>
      <c r="T176" s="146"/>
      <c r="U176" s="146"/>
      <c r="V176" s="146" t="s">
        <v>645</v>
      </c>
      <c r="W176" s="146"/>
      <c r="X176" s="430"/>
      <c r="Y176" s="146"/>
      <c r="Z176" s="146"/>
      <c r="AA176" s="146"/>
      <c r="AB176" s="875"/>
      <c r="AC176" s="875"/>
      <c r="AD176" s="371" t="s">
        <v>541</v>
      </c>
      <c r="AE176" s="818"/>
      <c r="AF176" s="818"/>
      <c r="AG176" s="818"/>
      <c r="AH176" s="818"/>
      <c r="AI176" s="818"/>
      <c r="AJ176" s="818"/>
      <c r="AK176" s="818"/>
    </row>
    <row r="177" spans="1:37" ht="51" customHeight="1" x14ac:dyDescent="0.3">
      <c r="A177" s="774"/>
      <c r="B177" s="859"/>
      <c r="C177" s="894"/>
      <c r="D177" s="397"/>
      <c r="E177" s="855"/>
      <c r="F177" s="851"/>
      <c r="G177" s="851"/>
      <c r="H177" s="863"/>
      <c r="I177" s="863"/>
      <c r="J177" s="863"/>
      <c r="K177" s="863"/>
      <c r="L177" s="863"/>
      <c r="M177" s="363">
        <v>4</v>
      </c>
      <c r="N177" s="209" t="s">
        <v>1430</v>
      </c>
      <c r="O177" s="368" t="s">
        <v>1431</v>
      </c>
      <c r="P177" s="146"/>
      <c r="Q177" s="146"/>
      <c r="R177" s="430"/>
      <c r="S177" s="146"/>
      <c r="T177" s="146"/>
      <c r="U177" s="430"/>
      <c r="V177" s="146"/>
      <c r="W177" s="146"/>
      <c r="X177" s="430"/>
      <c r="Y177" s="146"/>
      <c r="Z177" s="146"/>
      <c r="AA177" s="430"/>
      <c r="AB177" s="875" t="s">
        <v>522</v>
      </c>
      <c r="AC177" s="875" t="s">
        <v>1433</v>
      </c>
      <c r="AD177" s="371" t="s">
        <v>1434</v>
      </c>
      <c r="AE177" s="818"/>
      <c r="AF177" s="818"/>
      <c r="AG177" s="818"/>
      <c r="AH177" s="818"/>
      <c r="AI177" s="818"/>
      <c r="AJ177" s="818"/>
      <c r="AK177" s="818"/>
    </row>
    <row r="178" spans="1:37" ht="69" x14ac:dyDescent="0.3">
      <c r="A178" s="774"/>
      <c r="B178" s="859"/>
      <c r="C178" s="894"/>
      <c r="D178" s="397"/>
      <c r="E178" s="855"/>
      <c r="F178" s="365" t="s">
        <v>1424</v>
      </c>
      <c r="G178" s="375">
        <v>0.45</v>
      </c>
      <c r="H178" s="375">
        <v>0.7</v>
      </c>
      <c r="I178" s="375">
        <v>0.45</v>
      </c>
      <c r="J178" s="375">
        <v>0.5</v>
      </c>
      <c r="K178" s="375">
        <v>0.6</v>
      </c>
      <c r="L178" s="375">
        <v>0.7</v>
      </c>
      <c r="M178" s="363">
        <v>1</v>
      </c>
      <c r="N178" s="216" t="s">
        <v>1438</v>
      </c>
      <c r="O178" s="368" t="s">
        <v>1432</v>
      </c>
      <c r="P178" s="371"/>
      <c r="Q178" s="371"/>
      <c r="R178" s="431"/>
      <c r="S178" s="371"/>
      <c r="T178" s="371"/>
      <c r="U178" s="431"/>
      <c r="V178" s="371"/>
      <c r="W178" s="371"/>
      <c r="X178" s="431"/>
      <c r="Y178" s="371"/>
      <c r="Z178" s="371"/>
      <c r="AA178" s="431"/>
      <c r="AB178" s="875"/>
      <c r="AC178" s="875"/>
      <c r="AD178" s="371" t="s">
        <v>1435</v>
      </c>
      <c r="AE178" s="818"/>
      <c r="AF178" s="818"/>
      <c r="AG178" s="818"/>
      <c r="AH178" s="818"/>
      <c r="AI178" s="818"/>
      <c r="AJ178" s="818"/>
      <c r="AK178" s="818"/>
    </row>
    <row r="179" spans="1:37" ht="103.8" customHeight="1" x14ac:dyDescent="0.3">
      <c r="A179" s="774"/>
      <c r="B179" s="859"/>
      <c r="C179" s="894"/>
      <c r="D179" s="397"/>
      <c r="E179" s="378" t="s">
        <v>636</v>
      </c>
      <c r="F179" s="365" t="s">
        <v>637</v>
      </c>
      <c r="G179" s="382" t="s">
        <v>418</v>
      </c>
      <c r="H179" s="382">
        <v>0.7</v>
      </c>
      <c r="I179" s="382">
        <v>0.7</v>
      </c>
      <c r="J179" s="382">
        <v>0.7</v>
      </c>
      <c r="K179" s="382">
        <v>0.7</v>
      </c>
      <c r="L179" s="382">
        <v>0.7</v>
      </c>
      <c r="M179" s="370">
        <v>1</v>
      </c>
      <c r="N179" s="167" t="s">
        <v>898</v>
      </c>
      <c r="O179" s="356" t="s">
        <v>899</v>
      </c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365" t="s">
        <v>900</v>
      </c>
      <c r="AC179" s="348" t="s">
        <v>638</v>
      </c>
      <c r="AD179" s="359" t="s">
        <v>901</v>
      </c>
      <c r="AE179" s="397"/>
      <c r="AF179" s="397"/>
      <c r="AG179" s="397"/>
      <c r="AH179" s="397"/>
      <c r="AI179" s="397"/>
      <c r="AJ179" s="397"/>
      <c r="AK179" s="397"/>
    </row>
    <row r="180" spans="1:37" ht="39.6" customHeight="1" x14ac:dyDescent="0.3">
      <c r="A180" s="774"/>
      <c r="B180" s="859"/>
      <c r="C180" s="894" t="s">
        <v>239</v>
      </c>
      <c r="D180" s="397"/>
      <c r="E180" s="770" t="s">
        <v>639</v>
      </c>
      <c r="F180" s="850" t="s">
        <v>1016</v>
      </c>
      <c r="G180" s="850" t="s">
        <v>640</v>
      </c>
      <c r="H180" s="856">
        <v>1</v>
      </c>
      <c r="I180" s="905">
        <v>0.1</v>
      </c>
      <c r="J180" s="905">
        <v>0.35</v>
      </c>
      <c r="K180" s="905">
        <v>0.8</v>
      </c>
      <c r="L180" s="905">
        <v>1</v>
      </c>
      <c r="M180" s="432">
        <v>1</v>
      </c>
      <c r="N180" s="203" t="s">
        <v>1017</v>
      </c>
      <c r="O180" s="359" t="s">
        <v>641</v>
      </c>
      <c r="P180" s="163"/>
      <c r="Q180" s="163"/>
      <c r="R180" s="16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875" t="s">
        <v>905</v>
      </c>
      <c r="AC180" s="818" t="s">
        <v>642</v>
      </c>
      <c r="AD180" s="818" t="s">
        <v>1022</v>
      </c>
      <c r="AE180" s="818"/>
      <c r="AF180" s="818"/>
      <c r="AG180" s="818"/>
      <c r="AH180" s="818"/>
      <c r="AI180" s="818"/>
      <c r="AJ180" s="818"/>
      <c r="AK180" s="818"/>
    </row>
    <row r="181" spans="1:37" ht="65.400000000000006" customHeight="1" x14ac:dyDescent="0.3">
      <c r="A181" s="774"/>
      <c r="B181" s="859"/>
      <c r="C181" s="894"/>
      <c r="D181" s="397"/>
      <c r="E181" s="770"/>
      <c r="F181" s="850"/>
      <c r="G181" s="850"/>
      <c r="H181" s="856"/>
      <c r="I181" s="905"/>
      <c r="J181" s="905"/>
      <c r="K181" s="905"/>
      <c r="L181" s="905"/>
      <c r="M181" s="432">
        <v>2</v>
      </c>
      <c r="N181" s="203" t="s">
        <v>1018</v>
      </c>
      <c r="O181" s="359" t="s">
        <v>1019</v>
      </c>
      <c r="P181" s="163"/>
      <c r="Q181" s="163"/>
      <c r="R181" s="16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875"/>
      <c r="AC181" s="818"/>
      <c r="AD181" s="818"/>
      <c r="AE181" s="818"/>
      <c r="AF181" s="818"/>
      <c r="AG181" s="818"/>
      <c r="AH181" s="818"/>
      <c r="AI181" s="818"/>
      <c r="AJ181" s="818"/>
      <c r="AK181" s="818"/>
    </row>
    <row r="182" spans="1:37" ht="49.2" customHeight="1" x14ac:dyDescent="0.3">
      <c r="A182" s="774"/>
      <c r="B182" s="859"/>
      <c r="C182" s="894"/>
      <c r="D182" s="397"/>
      <c r="E182" s="770"/>
      <c r="F182" s="850"/>
      <c r="G182" s="850"/>
      <c r="H182" s="856"/>
      <c r="I182" s="905"/>
      <c r="J182" s="905"/>
      <c r="K182" s="905"/>
      <c r="L182" s="905"/>
      <c r="M182" s="432">
        <v>3</v>
      </c>
      <c r="N182" s="203" t="s">
        <v>1020</v>
      </c>
      <c r="O182" s="359" t="s">
        <v>1021</v>
      </c>
      <c r="P182" s="203"/>
      <c r="Q182" s="203"/>
      <c r="R182" s="203"/>
      <c r="S182" s="226"/>
      <c r="T182" s="226"/>
      <c r="U182" s="163"/>
      <c r="V182" s="226"/>
      <c r="W182" s="226"/>
      <c r="X182" s="163"/>
      <c r="Y182" s="226"/>
      <c r="Z182" s="226"/>
      <c r="AA182" s="163"/>
      <c r="AB182" s="875"/>
      <c r="AC182" s="818"/>
      <c r="AD182" s="818"/>
      <c r="AE182" s="818"/>
      <c r="AF182" s="818"/>
      <c r="AG182" s="818"/>
      <c r="AH182" s="818"/>
      <c r="AI182" s="818"/>
      <c r="AJ182" s="818"/>
      <c r="AK182" s="818"/>
    </row>
    <row r="183" spans="1:37" ht="40.200000000000003" customHeight="1" x14ac:dyDescent="0.3">
      <c r="A183" s="774"/>
      <c r="B183" s="859"/>
      <c r="C183" s="894"/>
      <c r="D183" s="218"/>
      <c r="E183" s="770"/>
      <c r="F183" s="850"/>
      <c r="G183" s="850"/>
      <c r="H183" s="850"/>
      <c r="I183" s="905"/>
      <c r="J183" s="905"/>
      <c r="K183" s="905"/>
      <c r="L183" s="905"/>
      <c r="M183" s="432">
        <v>4</v>
      </c>
      <c r="N183" s="203" t="s">
        <v>1023</v>
      </c>
      <c r="O183" s="359" t="s">
        <v>644</v>
      </c>
      <c r="P183" s="203"/>
      <c r="Q183" s="203"/>
      <c r="R183" s="150"/>
      <c r="S183" s="340"/>
      <c r="T183" s="340"/>
      <c r="U183" s="340"/>
      <c r="V183" s="203"/>
      <c r="W183" s="203"/>
      <c r="X183" s="203"/>
      <c r="Y183" s="203"/>
      <c r="Z183" s="203"/>
      <c r="AA183" s="203"/>
      <c r="AB183" s="875"/>
      <c r="AC183" s="818"/>
      <c r="AD183" s="818"/>
      <c r="AE183" s="818"/>
      <c r="AF183" s="818"/>
      <c r="AG183" s="818"/>
      <c r="AH183" s="818"/>
      <c r="AI183" s="818"/>
      <c r="AJ183" s="818"/>
      <c r="AK183" s="818"/>
    </row>
    <row r="184" spans="1:37" ht="24.6" customHeight="1" x14ac:dyDescent="0.3">
      <c r="A184" s="774"/>
      <c r="B184" s="859"/>
      <c r="C184" s="894"/>
      <c r="D184" s="218"/>
      <c r="E184" s="770"/>
      <c r="F184" s="850"/>
      <c r="G184" s="850"/>
      <c r="H184" s="850"/>
      <c r="I184" s="905"/>
      <c r="J184" s="905"/>
      <c r="K184" s="905"/>
      <c r="L184" s="905"/>
      <c r="M184" s="432">
        <v>5</v>
      </c>
      <c r="N184" s="203" t="s">
        <v>1453</v>
      </c>
      <c r="O184" s="359" t="s">
        <v>643</v>
      </c>
      <c r="P184" s="203"/>
      <c r="Q184" s="203"/>
      <c r="R184" s="203"/>
      <c r="S184" s="203"/>
      <c r="T184" s="203"/>
      <c r="U184" s="203"/>
      <c r="V184" s="340"/>
      <c r="W184" s="340"/>
      <c r="X184" s="340"/>
      <c r="Y184" s="203"/>
      <c r="Z184" s="203"/>
      <c r="AA184" s="203"/>
      <c r="AB184" s="875"/>
      <c r="AC184" s="818"/>
      <c r="AD184" s="818"/>
      <c r="AE184" s="818"/>
      <c r="AF184" s="818"/>
      <c r="AG184" s="818"/>
      <c r="AH184" s="818"/>
      <c r="AI184" s="818"/>
      <c r="AJ184" s="818"/>
      <c r="AK184" s="818"/>
    </row>
    <row r="185" spans="1:37" ht="25.2" customHeight="1" x14ac:dyDescent="0.3">
      <c r="A185" s="774"/>
      <c r="B185" s="859"/>
      <c r="C185" s="894"/>
      <c r="D185" s="218"/>
      <c r="E185" s="770"/>
      <c r="F185" s="850"/>
      <c r="G185" s="850"/>
      <c r="H185" s="850"/>
      <c r="I185" s="905"/>
      <c r="J185" s="905"/>
      <c r="K185" s="905"/>
      <c r="L185" s="905"/>
      <c r="M185" s="432">
        <v>6</v>
      </c>
      <c r="N185" s="203" t="s">
        <v>1025</v>
      </c>
      <c r="O185" s="359" t="s">
        <v>644</v>
      </c>
      <c r="P185" s="203"/>
      <c r="Q185" s="203"/>
      <c r="R185" s="150"/>
      <c r="S185" s="150"/>
      <c r="T185" s="150"/>
      <c r="U185" s="150"/>
      <c r="V185" s="203"/>
      <c r="W185" s="203"/>
      <c r="X185" s="191" t="s">
        <v>645</v>
      </c>
      <c r="Y185" s="163"/>
      <c r="Z185" s="163"/>
      <c r="AA185" s="163"/>
      <c r="AB185" s="875"/>
      <c r="AC185" s="818"/>
      <c r="AD185" s="818"/>
      <c r="AE185" s="818"/>
      <c r="AF185" s="818"/>
      <c r="AG185" s="818"/>
      <c r="AH185" s="818"/>
      <c r="AI185" s="818"/>
      <c r="AJ185" s="818"/>
      <c r="AK185" s="818"/>
    </row>
    <row r="186" spans="1:37" ht="28.8" customHeight="1" x14ac:dyDescent="0.3">
      <c r="A186" s="774"/>
      <c r="B186" s="859"/>
      <c r="C186" s="894"/>
      <c r="D186" s="218"/>
      <c r="E186" s="770"/>
      <c r="F186" s="850"/>
      <c r="G186" s="850"/>
      <c r="H186" s="850"/>
      <c r="I186" s="905"/>
      <c r="J186" s="905"/>
      <c r="K186" s="905"/>
      <c r="L186" s="905"/>
      <c r="M186" s="432">
        <v>7</v>
      </c>
      <c r="N186" s="203" t="s">
        <v>1024</v>
      </c>
      <c r="O186" s="359" t="s">
        <v>644</v>
      </c>
      <c r="P186" s="203"/>
      <c r="Q186" s="203"/>
      <c r="R186" s="150"/>
      <c r="S186" s="150"/>
      <c r="T186" s="150"/>
      <c r="U186" s="150"/>
      <c r="V186" s="203"/>
      <c r="W186" s="203"/>
      <c r="X186" s="203"/>
      <c r="Y186" s="163"/>
      <c r="Z186" s="163"/>
      <c r="AA186" s="203"/>
      <c r="AB186" s="875"/>
      <c r="AC186" s="818"/>
      <c r="AD186" s="818"/>
      <c r="AE186" s="818"/>
      <c r="AF186" s="818"/>
      <c r="AG186" s="818"/>
      <c r="AH186" s="818"/>
      <c r="AI186" s="818"/>
      <c r="AJ186" s="818"/>
      <c r="AK186" s="818"/>
    </row>
    <row r="187" spans="1:37" ht="45" customHeight="1" x14ac:dyDescent="0.3">
      <c r="A187" s="774"/>
      <c r="B187" s="859"/>
      <c r="C187" s="894"/>
      <c r="D187" s="397"/>
      <c r="E187" s="773" t="s">
        <v>1027</v>
      </c>
      <c r="F187" s="818" t="s">
        <v>1026</v>
      </c>
      <c r="G187" s="902">
        <v>1</v>
      </c>
      <c r="H187" s="902">
        <v>1</v>
      </c>
      <c r="I187" s="905"/>
      <c r="J187" s="905">
        <v>0.1</v>
      </c>
      <c r="K187" s="905">
        <v>0.9</v>
      </c>
      <c r="L187" s="905"/>
      <c r="M187" s="432">
        <v>1</v>
      </c>
      <c r="N187" s="203" t="s">
        <v>646</v>
      </c>
      <c r="O187" s="359" t="s">
        <v>647</v>
      </c>
      <c r="P187" s="203"/>
      <c r="Q187" s="203"/>
      <c r="R187" s="203"/>
      <c r="S187" s="203"/>
      <c r="T187" s="203"/>
      <c r="U187" s="340"/>
      <c r="V187" s="203"/>
      <c r="W187" s="203"/>
      <c r="X187" s="203"/>
      <c r="Y187" s="203"/>
      <c r="Z187" s="203"/>
      <c r="AA187" s="203"/>
      <c r="AB187" s="875" t="s">
        <v>905</v>
      </c>
      <c r="AC187" s="818" t="s">
        <v>1580</v>
      </c>
      <c r="AD187" s="818" t="s">
        <v>541</v>
      </c>
      <c r="AE187" s="818"/>
      <c r="AF187" s="818"/>
      <c r="AG187" s="818"/>
      <c r="AH187" s="818"/>
      <c r="AI187" s="818"/>
      <c r="AJ187" s="818"/>
      <c r="AK187" s="818"/>
    </row>
    <row r="188" spans="1:37" ht="42" customHeight="1" x14ac:dyDescent="0.3">
      <c r="A188" s="774"/>
      <c r="B188" s="859"/>
      <c r="C188" s="894"/>
      <c r="D188" s="397"/>
      <c r="E188" s="773"/>
      <c r="F188" s="818"/>
      <c r="G188" s="902"/>
      <c r="H188" s="902"/>
      <c r="I188" s="905"/>
      <c r="J188" s="905"/>
      <c r="K188" s="905"/>
      <c r="L188" s="905"/>
      <c r="M188" s="432">
        <v>2</v>
      </c>
      <c r="N188" s="203" t="s">
        <v>648</v>
      </c>
      <c r="O188" s="359" t="s">
        <v>649</v>
      </c>
      <c r="P188" s="203"/>
      <c r="Q188" s="203"/>
      <c r="R188" s="203"/>
      <c r="S188" s="203"/>
      <c r="T188" s="203"/>
      <c r="U188" s="203"/>
      <c r="V188" s="340"/>
      <c r="W188" s="203"/>
      <c r="X188" s="203"/>
      <c r="Y188" s="203"/>
      <c r="Z188" s="203"/>
      <c r="AA188" s="203"/>
      <c r="AB188" s="875"/>
      <c r="AC188" s="818"/>
      <c r="AD188" s="818"/>
      <c r="AE188" s="818"/>
      <c r="AF188" s="818"/>
      <c r="AG188" s="818"/>
      <c r="AH188" s="818"/>
      <c r="AI188" s="818"/>
      <c r="AJ188" s="818"/>
      <c r="AK188" s="818"/>
    </row>
    <row r="189" spans="1:37" ht="34.799999999999997" customHeight="1" x14ac:dyDescent="0.3">
      <c r="A189" s="774"/>
      <c r="B189" s="859"/>
      <c r="C189" s="894"/>
      <c r="D189" s="397"/>
      <c r="E189" s="773"/>
      <c r="F189" s="818"/>
      <c r="G189" s="902"/>
      <c r="H189" s="902"/>
      <c r="I189" s="905"/>
      <c r="J189" s="905"/>
      <c r="K189" s="905"/>
      <c r="L189" s="905"/>
      <c r="M189" s="432">
        <v>3</v>
      </c>
      <c r="N189" s="203" t="s">
        <v>650</v>
      </c>
      <c r="O189" s="359" t="s">
        <v>651</v>
      </c>
      <c r="P189" s="203"/>
      <c r="Q189" s="203"/>
      <c r="R189" s="203"/>
      <c r="S189" s="203"/>
      <c r="T189" s="203"/>
      <c r="U189" s="203"/>
      <c r="V189" s="203"/>
      <c r="W189" s="340"/>
      <c r="X189" s="203"/>
      <c r="Y189" s="203"/>
      <c r="Z189" s="203"/>
      <c r="AA189" s="203"/>
      <c r="AB189" s="875"/>
      <c r="AC189" s="818"/>
      <c r="AD189" s="818"/>
      <c r="AE189" s="818"/>
      <c r="AF189" s="818"/>
      <c r="AG189" s="818"/>
      <c r="AH189" s="818"/>
      <c r="AI189" s="818"/>
      <c r="AJ189" s="818"/>
      <c r="AK189" s="818"/>
    </row>
    <row r="190" spans="1:37" ht="34.799999999999997" customHeight="1" x14ac:dyDescent="0.3">
      <c r="A190" s="774"/>
      <c r="B190" s="859"/>
      <c r="C190" s="894"/>
      <c r="D190" s="397"/>
      <c r="E190" s="773"/>
      <c r="F190" s="818"/>
      <c r="G190" s="902"/>
      <c r="H190" s="902"/>
      <c r="I190" s="905"/>
      <c r="J190" s="905"/>
      <c r="K190" s="905"/>
      <c r="L190" s="905"/>
      <c r="M190" s="432">
        <v>4</v>
      </c>
      <c r="N190" s="203" t="s">
        <v>652</v>
      </c>
      <c r="O190" s="359" t="s">
        <v>653</v>
      </c>
      <c r="P190" s="203"/>
      <c r="Q190" s="203"/>
      <c r="R190" s="203"/>
      <c r="S190" s="203"/>
      <c r="T190" s="203"/>
      <c r="U190" s="203"/>
      <c r="V190" s="203"/>
      <c r="W190" s="340"/>
      <c r="X190" s="203"/>
      <c r="Y190" s="203"/>
      <c r="Z190" s="203"/>
      <c r="AA190" s="203"/>
      <c r="AB190" s="875"/>
      <c r="AC190" s="818"/>
      <c r="AD190" s="818"/>
      <c r="AE190" s="818"/>
      <c r="AF190" s="818"/>
      <c r="AG190" s="818"/>
      <c r="AH190" s="818"/>
      <c r="AI190" s="818"/>
      <c r="AJ190" s="818"/>
      <c r="AK190" s="818"/>
    </row>
    <row r="191" spans="1:37" ht="25.8" customHeight="1" x14ac:dyDescent="0.3">
      <c r="A191" s="774"/>
      <c r="B191" s="859"/>
      <c r="C191" s="894"/>
      <c r="D191" s="397"/>
      <c r="E191" s="773"/>
      <c r="F191" s="818"/>
      <c r="G191" s="902"/>
      <c r="H191" s="902"/>
      <c r="I191" s="905"/>
      <c r="J191" s="905"/>
      <c r="K191" s="905"/>
      <c r="L191" s="905"/>
      <c r="M191" s="432">
        <v>5</v>
      </c>
      <c r="N191" s="203" t="s">
        <v>654</v>
      </c>
      <c r="O191" s="359" t="s">
        <v>655</v>
      </c>
      <c r="P191" s="203"/>
      <c r="Q191" s="203"/>
      <c r="R191" s="203"/>
      <c r="S191" s="203"/>
      <c r="T191" s="203"/>
      <c r="U191" s="203"/>
      <c r="V191" s="203"/>
      <c r="W191" s="203"/>
      <c r="X191" s="340"/>
      <c r="Y191" s="203"/>
      <c r="Z191" s="203"/>
      <c r="AA191" s="203"/>
      <c r="AB191" s="875"/>
      <c r="AC191" s="818"/>
      <c r="AD191" s="818"/>
      <c r="AE191" s="818"/>
      <c r="AF191" s="818"/>
      <c r="AG191" s="818"/>
      <c r="AH191" s="818"/>
      <c r="AI191" s="818"/>
      <c r="AJ191" s="818"/>
      <c r="AK191" s="818"/>
    </row>
    <row r="192" spans="1:37" ht="24" customHeight="1" x14ac:dyDescent="0.3">
      <c r="A192" s="774"/>
      <c r="B192" s="859"/>
      <c r="C192" s="894"/>
      <c r="D192" s="397"/>
      <c r="E192" s="773" t="s">
        <v>656</v>
      </c>
      <c r="F192" s="818" t="s">
        <v>657</v>
      </c>
      <c r="G192" s="902">
        <v>0.86</v>
      </c>
      <c r="H192" s="902">
        <v>0.9</v>
      </c>
      <c r="I192" s="905">
        <v>0.86</v>
      </c>
      <c r="J192" s="905">
        <v>0.87</v>
      </c>
      <c r="K192" s="905">
        <v>0.88</v>
      </c>
      <c r="L192" s="905">
        <v>0.9</v>
      </c>
      <c r="M192" s="432">
        <v>1</v>
      </c>
      <c r="N192" s="203" t="s">
        <v>658</v>
      </c>
      <c r="O192" s="818" t="s">
        <v>659</v>
      </c>
      <c r="P192" s="433"/>
      <c r="Q192" s="203"/>
      <c r="R192" s="203"/>
      <c r="S192" s="433"/>
      <c r="T192" s="203"/>
      <c r="U192" s="203"/>
      <c r="V192" s="433"/>
      <c r="W192" s="203"/>
      <c r="X192" s="203"/>
      <c r="Y192" s="433"/>
      <c r="Z192" s="203"/>
      <c r="AA192" s="203"/>
      <c r="AB192" s="875" t="s">
        <v>905</v>
      </c>
      <c r="AC192" s="818" t="s">
        <v>1580</v>
      </c>
      <c r="AD192" s="818" t="s">
        <v>660</v>
      </c>
      <c r="AE192" s="818"/>
      <c r="AF192" s="818"/>
      <c r="AG192" s="818"/>
      <c r="AH192" s="818"/>
      <c r="AI192" s="818"/>
      <c r="AJ192" s="818"/>
      <c r="AK192" s="818"/>
    </row>
    <row r="193" spans="1:37" ht="30" customHeight="1" x14ac:dyDescent="0.3">
      <c r="A193" s="774"/>
      <c r="B193" s="859"/>
      <c r="C193" s="894"/>
      <c r="D193" s="397"/>
      <c r="E193" s="773"/>
      <c r="F193" s="818"/>
      <c r="G193" s="902"/>
      <c r="H193" s="902"/>
      <c r="I193" s="905"/>
      <c r="J193" s="905"/>
      <c r="K193" s="905"/>
      <c r="L193" s="905"/>
      <c r="M193" s="432">
        <v>2</v>
      </c>
      <c r="N193" s="203" t="s">
        <v>661</v>
      </c>
      <c r="O193" s="818"/>
      <c r="P193" s="433"/>
      <c r="Q193" s="203"/>
      <c r="R193" s="203"/>
      <c r="S193" s="433"/>
      <c r="T193" s="203"/>
      <c r="U193" s="203"/>
      <c r="V193" s="433"/>
      <c r="W193" s="203"/>
      <c r="X193" s="203"/>
      <c r="Y193" s="433"/>
      <c r="Z193" s="203"/>
      <c r="AA193" s="203"/>
      <c r="AB193" s="875"/>
      <c r="AC193" s="818"/>
      <c r="AD193" s="818"/>
      <c r="AE193" s="818"/>
      <c r="AF193" s="818"/>
      <c r="AG193" s="818"/>
      <c r="AH193" s="818"/>
      <c r="AI193" s="818"/>
      <c r="AJ193" s="818"/>
      <c r="AK193" s="818"/>
    </row>
    <row r="194" spans="1:37" ht="31.8" customHeight="1" x14ac:dyDescent="0.3">
      <c r="A194" s="774"/>
      <c r="B194" s="859"/>
      <c r="C194" s="894"/>
      <c r="D194" s="397"/>
      <c r="E194" s="773"/>
      <c r="F194" s="818"/>
      <c r="G194" s="902"/>
      <c r="H194" s="902"/>
      <c r="I194" s="905"/>
      <c r="J194" s="905"/>
      <c r="K194" s="905"/>
      <c r="L194" s="905"/>
      <c r="M194" s="432">
        <v>3</v>
      </c>
      <c r="N194" s="203" t="s">
        <v>662</v>
      </c>
      <c r="O194" s="818"/>
      <c r="P194" s="433"/>
      <c r="Q194" s="203"/>
      <c r="R194" s="203"/>
      <c r="S194" s="433"/>
      <c r="T194" s="203"/>
      <c r="U194" s="203"/>
      <c r="V194" s="433"/>
      <c r="W194" s="203"/>
      <c r="X194" s="203"/>
      <c r="Y194" s="433"/>
      <c r="Z194" s="203"/>
      <c r="AA194" s="203"/>
      <c r="AB194" s="875"/>
      <c r="AC194" s="818"/>
      <c r="AD194" s="818"/>
      <c r="AE194" s="818"/>
      <c r="AF194" s="818"/>
      <c r="AG194" s="818"/>
      <c r="AH194" s="818"/>
      <c r="AI194" s="818"/>
      <c r="AJ194" s="818"/>
      <c r="AK194" s="818"/>
    </row>
    <row r="195" spans="1:37" ht="39" customHeight="1" x14ac:dyDescent="0.3">
      <c r="A195" s="774"/>
      <c r="B195" s="859"/>
      <c r="C195" s="894"/>
      <c r="D195" s="397"/>
      <c r="E195" s="773"/>
      <c r="F195" s="818"/>
      <c r="G195" s="902"/>
      <c r="H195" s="902"/>
      <c r="I195" s="905"/>
      <c r="J195" s="905"/>
      <c r="K195" s="905"/>
      <c r="L195" s="905"/>
      <c r="M195" s="432">
        <v>4</v>
      </c>
      <c r="N195" s="203" t="s">
        <v>663</v>
      </c>
      <c r="O195" s="818"/>
      <c r="P195" s="433"/>
      <c r="Q195" s="203"/>
      <c r="R195" s="203"/>
      <c r="S195" s="433"/>
      <c r="T195" s="203"/>
      <c r="U195" s="203"/>
      <c r="V195" s="433"/>
      <c r="W195" s="203"/>
      <c r="X195" s="203"/>
      <c r="Y195" s="433"/>
      <c r="Z195" s="203"/>
      <c r="AA195" s="203"/>
      <c r="AB195" s="875"/>
      <c r="AC195" s="818"/>
      <c r="AD195" s="818"/>
      <c r="AE195" s="818"/>
      <c r="AF195" s="818"/>
      <c r="AG195" s="818"/>
      <c r="AH195" s="818"/>
      <c r="AI195" s="818"/>
      <c r="AJ195" s="818"/>
      <c r="AK195" s="818"/>
    </row>
    <row r="196" spans="1:37" ht="39.6" customHeight="1" x14ac:dyDescent="0.3">
      <c r="A196" s="774"/>
      <c r="B196" s="859" t="s">
        <v>247</v>
      </c>
      <c r="C196" s="880" t="s">
        <v>248</v>
      </c>
      <c r="D196" s="397"/>
      <c r="E196" s="770" t="s">
        <v>1031</v>
      </c>
      <c r="F196" s="521" t="s">
        <v>1032</v>
      </c>
      <c r="G196" s="806" t="s">
        <v>418</v>
      </c>
      <c r="H196" s="881">
        <v>1</v>
      </c>
      <c r="I196" s="814">
        <v>0.25</v>
      </c>
      <c r="J196" s="814">
        <v>0.5</v>
      </c>
      <c r="K196" s="814">
        <v>0.75</v>
      </c>
      <c r="L196" s="814">
        <v>1</v>
      </c>
      <c r="M196" s="364">
        <v>1</v>
      </c>
      <c r="N196" s="219" t="s">
        <v>1033</v>
      </c>
      <c r="O196" s="353" t="s">
        <v>1037</v>
      </c>
      <c r="P196" s="161"/>
      <c r="Q196" s="161"/>
      <c r="R196" s="220"/>
      <c r="S196" s="161"/>
      <c r="T196" s="161"/>
      <c r="U196" s="220"/>
      <c r="V196" s="161"/>
      <c r="W196" s="161"/>
      <c r="X196" s="220"/>
      <c r="Y196" s="161"/>
      <c r="Z196" s="161"/>
      <c r="AA196" s="220"/>
      <c r="AB196" s="851" t="s">
        <v>818</v>
      </c>
      <c r="AC196" s="521" t="s">
        <v>817</v>
      </c>
      <c r="AD196" s="775" t="s">
        <v>901</v>
      </c>
      <c r="AE196" s="818"/>
      <c r="AF196" s="818"/>
      <c r="AG196" s="818"/>
      <c r="AH196" s="818"/>
      <c r="AI196" s="818"/>
      <c r="AJ196" s="818"/>
      <c r="AK196" s="818"/>
    </row>
    <row r="197" spans="1:37" ht="46.8" customHeight="1" x14ac:dyDescent="0.3">
      <c r="A197" s="774"/>
      <c r="B197" s="859"/>
      <c r="C197" s="880"/>
      <c r="D197" s="397"/>
      <c r="E197" s="770"/>
      <c r="F197" s="521"/>
      <c r="G197" s="806"/>
      <c r="H197" s="881"/>
      <c r="I197" s="814"/>
      <c r="J197" s="814"/>
      <c r="K197" s="814"/>
      <c r="L197" s="814"/>
      <c r="M197" s="364">
        <v>2</v>
      </c>
      <c r="N197" s="219" t="s">
        <v>1034</v>
      </c>
      <c r="O197" s="353" t="s">
        <v>1038</v>
      </c>
      <c r="P197" s="161"/>
      <c r="Q197" s="161"/>
      <c r="R197" s="220"/>
      <c r="S197" s="161"/>
      <c r="T197" s="161"/>
      <c r="U197" s="220"/>
      <c r="V197" s="161"/>
      <c r="W197" s="161"/>
      <c r="X197" s="220"/>
      <c r="Y197" s="161"/>
      <c r="Z197" s="161"/>
      <c r="AA197" s="220"/>
      <c r="AB197" s="851"/>
      <c r="AC197" s="521"/>
      <c r="AD197" s="775"/>
      <c r="AE197" s="818"/>
      <c r="AF197" s="818"/>
      <c r="AG197" s="818"/>
      <c r="AH197" s="818"/>
      <c r="AI197" s="818"/>
      <c r="AJ197" s="818"/>
      <c r="AK197" s="818"/>
    </row>
    <row r="198" spans="1:37" ht="48.6" customHeight="1" x14ac:dyDescent="0.3">
      <c r="A198" s="774"/>
      <c r="B198" s="859"/>
      <c r="C198" s="880"/>
      <c r="D198" s="397"/>
      <c r="E198" s="770"/>
      <c r="F198" s="521"/>
      <c r="G198" s="521"/>
      <c r="H198" s="881"/>
      <c r="I198" s="814"/>
      <c r="J198" s="814"/>
      <c r="K198" s="814"/>
      <c r="L198" s="814"/>
      <c r="M198" s="364">
        <v>3</v>
      </c>
      <c r="N198" s="219" t="s">
        <v>1035</v>
      </c>
      <c r="O198" s="353" t="s">
        <v>1038</v>
      </c>
      <c r="P198" s="161"/>
      <c r="Q198" s="161"/>
      <c r="R198" s="220"/>
      <c r="S198" s="161"/>
      <c r="T198" s="161"/>
      <c r="U198" s="220"/>
      <c r="V198" s="161"/>
      <c r="W198" s="161"/>
      <c r="X198" s="220"/>
      <c r="Y198" s="161"/>
      <c r="Z198" s="161"/>
      <c r="AA198" s="220"/>
      <c r="AB198" s="851"/>
      <c r="AC198" s="521"/>
      <c r="AD198" s="775"/>
      <c r="AE198" s="818"/>
      <c r="AF198" s="818"/>
      <c r="AG198" s="818"/>
      <c r="AH198" s="818"/>
      <c r="AI198" s="818"/>
      <c r="AJ198" s="818"/>
      <c r="AK198" s="818"/>
    </row>
    <row r="199" spans="1:37" ht="52.8" customHeight="1" x14ac:dyDescent="0.3">
      <c r="A199" s="774"/>
      <c r="B199" s="859"/>
      <c r="C199" s="880"/>
      <c r="D199" s="397"/>
      <c r="E199" s="770"/>
      <c r="F199" s="521"/>
      <c r="G199" s="521"/>
      <c r="H199" s="881"/>
      <c r="I199" s="814"/>
      <c r="J199" s="814"/>
      <c r="K199" s="814"/>
      <c r="L199" s="814"/>
      <c r="M199" s="364">
        <v>3</v>
      </c>
      <c r="N199" s="219" t="s">
        <v>1036</v>
      </c>
      <c r="O199" s="353" t="s">
        <v>1038</v>
      </c>
      <c r="P199" s="161"/>
      <c r="Q199" s="161"/>
      <c r="R199" s="220"/>
      <c r="S199" s="161"/>
      <c r="T199" s="161"/>
      <c r="U199" s="220"/>
      <c r="V199" s="161"/>
      <c r="W199" s="161"/>
      <c r="X199" s="220"/>
      <c r="Y199" s="161"/>
      <c r="Z199" s="161"/>
      <c r="AA199" s="220"/>
      <c r="AB199" s="851"/>
      <c r="AC199" s="521"/>
      <c r="AD199" s="775"/>
      <c r="AE199" s="818"/>
      <c r="AF199" s="818"/>
      <c r="AG199" s="818"/>
      <c r="AH199" s="818"/>
      <c r="AI199" s="818"/>
      <c r="AJ199" s="818"/>
      <c r="AK199" s="818"/>
    </row>
    <row r="200" spans="1:37" ht="54.6" customHeight="1" x14ac:dyDescent="0.3">
      <c r="A200" s="774"/>
      <c r="B200" s="859"/>
      <c r="C200" s="880"/>
      <c r="D200" s="397"/>
      <c r="E200" s="855" t="s">
        <v>1519</v>
      </c>
      <c r="F200" s="851" t="s">
        <v>1039</v>
      </c>
      <c r="G200" s="879" t="s">
        <v>405</v>
      </c>
      <c r="H200" s="879">
        <v>0.98</v>
      </c>
      <c r="I200" s="870">
        <v>0.25</v>
      </c>
      <c r="J200" s="870">
        <v>0.5</v>
      </c>
      <c r="K200" s="870">
        <v>0.75</v>
      </c>
      <c r="L200" s="870">
        <v>0.98</v>
      </c>
      <c r="M200" s="370">
        <v>1</v>
      </c>
      <c r="N200" s="167" t="s">
        <v>1040</v>
      </c>
      <c r="O200" s="775" t="s">
        <v>1532</v>
      </c>
      <c r="P200" s="775"/>
      <c r="Q200" s="775"/>
      <c r="R200" s="775"/>
      <c r="S200" s="852"/>
      <c r="T200" s="775"/>
      <c r="U200" s="775"/>
      <c r="V200" s="775"/>
      <c r="W200" s="852"/>
      <c r="X200" s="775"/>
      <c r="Y200" s="775"/>
      <c r="Z200" s="775"/>
      <c r="AA200" s="852"/>
      <c r="AB200" s="851" t="s">
        <v>818</v>
      </c>
      <c r="AC200" s="521" t="s">
        <v>819</v>
      </c>
      <c r="AD200" s="521" t="s">
        <v>541</v>
      </c>
      <c r="AE200" s="818"/>
      <c r="AF200" s="818"/>
      <c r="AG200" s="818"/>
      <c r="AH200" s="818"/>
      <c r="AI200" s="818"/>
      <c r="AJ200" s="818"/>
      <c r="AK200" s="818"/>
    </row>
    <row r="201" spans="1:37" ht="40.799999999999997" customHeight="1" x14ac:dyDescent="0.3">
      <c r="A201" s="774"/>
      <c r="B201" s="859"/>
      <c r="C201" s="880"/>
      <c r="D201" s="397"/>
      <c r="E201" s="855"/>
      <c r="F201" s="851"/>
      <c r="G201" s="879"/>
      <c r="H201" s="879"/>
      <c r="I201" s="870"/>
      <c r="J201" s="870"/>
      <c r="K201" s="870"/>
      <c r="L201" s="870"/>
      <c r="M201" s="370">
        <v>2</v>
      </c>
      <c r="N201" s="167" t="s">
        <v>1041</v>
      </c>
      <c r="O201" s="775"/>
      <c r="P201" s="775"/>
      <c r="Q201" s="775"/>
      <c r="R201" s="775"/>
      <c r="S201" s="852"/>
      <c r="T201" s="775"/>
      <c r="U201" s="775"/>
      <c r="V201" s="775"/>
      <c r="W201" s="852"/>
      <c r="X201" s="775"/>
      <c r="Y201" s="775"/>
      <c r="Z201" s="775"/>
      <c r="AA201" s="852"/>
      <c r="AB201" s="851"/>
      <c r="AC201" s="521"/>
      <c r="AD201" s="521"/>
      <c r="AE201" s="818"/>
      <c r="AF201" s="818"/>
      <c r="AG201" s="818"/>
      <c r="AH201" s="818"/>
      <c r="AI201" s="818"/>
      <c r="AJ201" s="818"/>
      <c r="AK201" s="818"/>
    </row>
    <row r="202" spans="1:37" ht="41.4" customHeight="1" x14ac:dyDescent="0.3">
      <c r="A202" s="774"/>
      <c r="B202" s="859"/>
      <c r="C202" s="880"/>
      <c r="D202" s="397"/>
      <c r="E202" s="855"/>
      <c r="F202" s="851"/>
      <c r="G202" s="879"/>
      <c r="H202" s="879"/>
      <c r="I202" s="870"/>
      <c r="J202" s="870"/>
      <c r="K202" s="870"/>
      <c r="L202" s="870"/>
      <c r="M202" s="370">
        <v>3</v>
      </c>
      <c r="N202" s="167" t="s">
        <v>1042</v>
      </c>
      <c r="O202" s="775"/>
      <c r="P202" s="775"/>
      <c r="Q202" s="775"/>
      <c r="R202" s="775"/>
      <c r="S202" s="852"/>
      <c r="T202" s="775"/>
      <c r="U202" s="775"/>
      <c r="V202" s="775"/>
      <c r="W202" s="852"/>
      <c r="X202" s="775"/>
      <c r="Y202" s="775"/>
      <c r="Z202" s="775"/>
      <c r="AA202" s="852"/>
      <c r="AB202" s="851"/>
      <c r="AC202" s="521"/>
      <c r="AD202" s="521"/>
      <c r="AE202" s="818"/>
      <c r="AF202" s="818"/>
      <c r="AG202" s="818"/>
      <c r="AH202" s="818"/>
      <c r="AI202" s="818"/>
      <c r="AJ202" s="818"/>
      <c r="AK202" s="818"/>
    </row>
    <row r="203" spans="1:37" ht="48.6" customHeight="1" x14ac:dyDescent="0.3">
      <c r="A203" s="774"/>
      <c r="B203" s="859"/>
      <c r="C203" s="853" t="s">
        <v>266</v>
      </c>
      <c r="D203" s="397"/>
      <c r="E203" s="854" t="s">
        <v>1052</v>
      </c>
      <c r="F203" s="857" t="s">
        <v>1053</v>
      </c>
      <c r="G203" s="878">
        <v>0.9</v>
      </c>
      <c r="H203" s="878">
        <v>1</v>
      </c>
      <c r="I203" s="874">
        <v>0.9</v>
      </c>
      <c r="J203" s="874">
        <v>0.94</v>
      </c>
      <c r="K203" s="874">
        <v>0.98</v>
      </c>
      <c r="L203" s="874">
        <v>1</v>
      </c>
      <c r="M203" s="370">
        <v>1</v>
      </c>
      <c r="N203" s="167" t="s">
        <v>1520</v>
      </c>
      <c r="O203" s="368" t="s">
        <v>1533</v>
      </c>
      <c r="P203" s="272"/>
      <c r="Q203" s="272"/>
      <c r="R203" s="272"/>
      <c r="S203" s="356"/>
      <c r="T203" s="272"/>
      <c r="U203" s="434"/>
      <c r="V203" s="272"/>
      <c r="W203" s="272"/>
      <c r="X203" s="434"/>
      <c r="Y203" s="272"/>
      <c r="Z203" s="272"/>
      <c r="AA203" s="434"/>
      <c r="AB203" s="857" t="s">
        <v>818</v>
      </c>
      <c r="AC203" s="850" t="s">
        <v>819</v>
      </c>
      <c r="AD203" s="818" t="s">
        <v>901</v>
      </c>
      <c r="AE203" s="818"/>
      <c r="AF203" s="818"/>
      <c r="AG203" s="818"/>
      <c r="AH203" s="818"/>
      <c r="AI203" s="818"/>
      <c r="AJ203" s="818"/>
      <c r="AK203" s="818"/>
    </row>
    <row r="204" spans="1:37" ht="69" customHeight="1" x14ac:dyDescent="0.3">
      <c r="A204" s="774"/>
      <c r="B204" s="859"/>
      <c r="C204" s="853"/>
      <c r="D204" s="397"/>
      <c r="E204" s="854"/>
      <c r="F204" s="857"/>
      <c r="G204" s="878"/>
      <c r="H204" s="878"/>
      <c r="I204" s="874"/>
      <c r="J204" s="874"/>
      <c r="K204" s="874"/>
      <c r="L204" s="874"/>
      <c r="M204" s="370">
        <v>2</v>
      </c>
      <c r="N204" s="167" t="s">
        <v>1521</v>
      </c>
      <c r="O204" s="368" t="s">
        <v>1522</v>
      </c>
      <c r="P204" s="272"/>
      <c r="Q204" s="272"/>
      <c r="R204" s="272"/>
      <c r="S204" s="356"/>
      <c r="T204" s="272"/>
      <c r="U204" s="434"/>
      <c r="V204" s="272"/>
      <c r="W204" s="272"/>
      <c r="X204" s="434"/>
      <c r="Y204" s="272"/>
      <c r="Z204" s="272"/>
      <c r="AA204" s="434"/>
      <c r="AB204" s="857"/>
      <c r="AC204" s="850"/>
      <c r="AD204" s="818"/>
      <c r="AE204" s="818"/>
      <c r="AF204" s="818"/>
      <c r="AG204" s="818"/>
      <c r="AH204" s="818"/>
      <c r="AI204" s="818"/>
      <c r="AJ204" s="818"/>
      <c r="AK204" s="818"/>
    </row>
    <row r="205" spans="1:37" ht="78.599999999999994" customHeight="1" x14ac:dyDescent="0.3">
      <c r="A205" s="774"/>
      <c r="B205" s="859"/>
      <c r="C205" s="882" t="s">
        <v>275</v>
      </c>
      <c r="D205" s="397"/>
      <c r="E205" s="352" t="s">
        <v>1043</v>
      </c>
      <c r="F205" s="359" t="s">
        <v>1044</v>
      </c>
      <c r="G205" s="357" t="s">
        <v>405</v>
      </c>
      <c r="H205" s="357">
        <v>0.95</v>
      </c>
      <c r="I205" s="357"/>
      <c r="J205" s="357"/>
      <c r="K205" s="357">
        <v>0.95</v>
      </c>
      <c r="L205" s="357"/>
      <c r="M205" s="364">
        <v>1</v>
      </c>
      <c r="N205" s="219" t="s">
        <v>1045</v>
      </c>
      <c r="O205" s="353" t="s">
        <v>1534</v>
      </c>
      <c r="P205" s="356"/>
      <c r="Q205" s="356"/>
      <c r="R205" s="356"/>
      <c r="S205" s="366"/>
      <c r="T205" s="356"/>
      <c r="U205" s="356"/>
      <c r="V205" s="356"/>
      <c r="W205" s="366"/>
      <c r="X205" s="356"/>
      <c r="Y205" s="435"/>
      <c r="Z205" s="356"/>
      <c r="AA205" s="366"/>
      <c r="AB205" s="365" t="s">
        <v>818</v>
      </c>
      <c r="AC205" s="348" t="s">
        <v>820</v>
      </c>
      <c r="AD205" s="348" t="s">
        <v>541</v>
      </c>
      <c r="AE205" s="397"/>
      <c r="AF205" s="397"/>
      <c r="AG205" s="397"/>
      <c r="AH205" s="397"/>
      <c r="AI205" s="397"/>
      <c r="AJ205" s="397"/>
      <c r="AK205" s="397"/>
    </row>
    <row r="206" spans="1:37" ht="78.599999999999994" customHeight="1" x14ac:dyDescent="0.3">
      <c r="A206" s="774"/>
      <c r="B206" s="859"/>
      <c r="C206" s="882"/>
      <c r="D206" s="397"/>
      <c r="E206" s="352" t="s">
        <v>1046</v>
      </c>
      <c r="F206" s="359" t="s">
        <v>1047</v>
      </c>
      <c r="G206" s="357" t="s">
        <v>405</v>
      </c>
      <c r="H206" s="357">
        <v>1</v>
      </c>
      <c r="I206" s="357">
        <v>1</v>
      </c>
      <c r="J206" s="357">
        <v>1</v>
      </c>
      <c r="K206" s="357">
        <v>1</v>
      </c>
      <c r="L206" s="357">
        <v>1</v>
      </c>
      <c r="M206" s="364">
        <v>1</v>
      </c>
      <c r="N206" s="219" t="s">
        <v>1048</v>
      </c>
      <c r="O206" s="353" t="s">
        <v>1535</v>
      </c>
      <c r="P206" s="356"/>
      <c r="Q206" s="356"/>
      <c r="R206" s="356"/>
      <c r="S206" s="366"/>
      <c r="T206" s="356"/>
      <c r="U206" s="356"/>
      <c r="V206" s="356"/>
      <c r="W206" s="366"/>
      <c r="X206" s="356"/>
      <c r="Y206" s="356"/>
      <c r="Z206" s="356"/>
      <c r="AA206" s="366"/>
      <c r="AB206" s="365" t="s">
        <v>818</v>
      </c>
      <c r="AC206" s="348" t="s">
        <v>820</v>
      </c>
      <c r="AD206" s="348" t="s">
        <v>541</v>
      </c>
      <c r="AE206" s="397"/>
      <c r="AF206" s="397"/>
      <c r="AG206" s="397"/>
      <c r="AH206" s="397"/>
      <c r="AI206" s="397"/>
      <c r="AJ206" s="397"/>
      <c r="AK206" s="397"/>
    </row>
    <row r="207" spans="1:37" ht="78.599999999999994" customHeight="1" x14ac:dyDescent="0.3">
      <c r="A207" s="774"/>
      <c r="B207" s="859"/>
      <c r="C207" s="882"/>
      <c r="D207" s="397"/>
      <c r="E207" s="770" t="s">
        <v>1049</v>
      </c>
      <c r="F207" s="818" t="s">
        <v>1050</v>
      </c>
      <c r="G207" s="806" t="s">
        <v>418</v>
      </c>
      <c r="H207" s="806">
        <v>1</v>
      </c>
      <c r="I207" s="806">
        <v>0</v>
      </c>
      <c r="J207" s="806">
        <v>0.33</v>
      </c>
      <c r="K207" s="806">
        <v>0.66</v>
      </c>
      <c r="L207" s="806">
        <v>1</v>
      </c>
      <c r="M207" s="364">
        <v>1</v>
      </c>
      <c r="N207" s="219" t="s">
        <v>1536</v>
      </c>
      <c r="O207" s="356" t="s">
        <v>1537</v>
      </c>
      <c r="P207" s="356"/>
      <c r="Q207" s="356"/>
      <c r="R207" s="356"/>
      <c r="S207" s="356"/>
      <c r="T207" s="356"/>
      <c r="U207" s="366"/>
      <c r="V207" s="356"/>
      <c r="W207" s="356"/>
      <c r="X207" s="366"/>
      <c r="Y207" s="356"/>
      <c r="Z207" s="356"/>
      <c r="AA207" s="366"/>
      <c r="AB207" s="365" t="s">
        <v>818</v>
      </c>
      <c r="AC207" s="348" t="s">
        <v>820</v>
      </c>
      <c r="AD207" s="348" t="s">
        <v>901</v>
      </c>
      <c r="AE207" s="397"/>
      <c r="AF207" s="397"/>
      <c r="AG207" s="397"/>
      <c r="AH207" s="397"/>
      <c r="AI207" s="397"/>
      <c r="AJ207" s="397"/>
      <c r="AK207" s="397"/>
    </row>
    <row r="208" spans="1:37" ht="85.8" customHeight="1" x14ac:dyDescent="0.3">
      <c r="A208" s="774"/>
      <c r="B208" s="859"/>
      <c r="C208" s="882"/>
      <c r="D208" s="397"/>
      <c r="E208" s="770"/>
      <c r="F208" s="818"/>
      <c r="G208" s="806"/>
      <c r="H208" s="806"/>
      <c r="I208" s="806"/>
      <c r="J208" s="806"/>
      <c r="K208" s="806"/>
      <c r="L208" s="806"/>
      <c r="M208" s="364">
        <v>2</v>
      </c>
      <c r="N208" s="219" t="s">
        <v>1051</v>
      </c>
      <c r="O208" s="356" t="s">
        <v>1523</v>
      </c>
      <c r="P208" s="356"/>
      <c r="Q208" s="356"/>
      <c r="R208" s="356"/>
      <c r="S208" s="356"/>
      <c r="T208" s="356"/>
      <c r="U208" s="366"/>
      <c r="V208" s="356"/>
      <c r="W208" s="356"/>
      <c r="X208" s="366"/>
      <c r="Y208" s="356"/>
      <c r="Z208" s="356"/>
      <c r="AA208" s="366"/>
      <c r="AB208" s="365" t="s">
        <v>818</v>
      </c>
      <c r="AC208" s="348" t="s">
        <v>820</v>
      </c>
      <c r="AD208" s="348" t="s">
        <v>901</v>
      </c>
      <c r="AE208" s="397"/>
      <c r="AF208" s="397"/>
      <c r="AG208" s="397"/>
      <c r="AH208" s="397"/>
      <c r="AI208" s="397"/>
      <c r="AJ208" s="397"/>
      <c r="AK208" s="397"/>
    </row>
    <row r="209" spans="1:37" ht="85.8" customHeight="1" x14ac:dyDescent="0.3">
      <c r="A209" s="774"/>
      <c r="B209" s="859"/>
      <c r="C209" s="882"/>
      <c r="D209" s="397"/>
      <c r="E209" s="770" t="s">
        <v>1606</v>
      </c>
      <c r="F209" s="818" t="s">
        <v>1538</v>
      </c>
      <c r="G209" s="806" t="s">
        <v>418</v>
      </c>
      <c r="H209" s="806">
        <v>1</v>
      </c>
      <c r="I209" s="806">
        <v>0</v>
      </c>
      <c r="J209" s="806">
        <v>0.25</v>
      </c>
      <c r="K209" s="806">
        <v>0.5</v>
      </c>
      <c r="L209" s="806">
        <v>1</v>
      </c>
      <c r="M209" s="364">
        <v>1</v>
      </c>
      <c r="N209" s="219" t="s">
        <v>1056</v>
      </c>
      <c r="O209" s="353" t="s">
        <v>1057</v>
      </c>
      <c r="P209" s="356"/>
      <c r="Q209" s="356"/>
      <c r="R209" s="356"/>
      <c r="S209" s="356"/>
      <c r="T209" s="356"/>
      <c r="U209" s="436"/>
      <c r="V209" s="356"/>
      <c r="W209" s="356"/>
      <c r="X209" s="356"/>
      <c r="Y209" s="356"/>
      <c r="Z209" s="356"/>
      <c r="AA209" s="366"/>
      <c r="AB209" s="365" t="s">
        <v>818</v>
      </c>
      <c r="AC209" s="348" t="s">
        <v>820</v>
      </c>
      <c r="AD209" s="348" t="s">
        <v>901</v>
      </c>
      <c r="AE209" s="397"/>
      <c r="AF209" s="397"/>
      <c r="AG209" s="397"/>
      <c r="AH209" s="397"/>
      <c r="AI209" s="397"/>
      <c r="AJ209" s="397"/>
      <c r="AK209" s="397"/>
    </row>
    <row r="210" spans="1:37" ht="92.4" customHeight="1" x14ac:dyDescent="0.3">
      <c r="A210" s="774"/>
      <c r="B210" s="859"/>
      <c r="C210" s="882"/>
      <c r="D210" s="397"/>
      <c r="E210" s="770"/>
      <c r="F210" s="818"/>
      <c r="G210" s="806"/>
      <c r="H210" s="806"/>
      <c r="I210" s="806"/>
      <c r="J210" s="806"/>
      <c r="K210" s="806"/>
      <c r="L210" s="806"/>
      <c r="M210" s="364">
        <v>2</v>
      </c>
      <c r="N210" s="219" t="s">
        <v>1617</v>
      </c>
      <c r="O210" s="353" t="s">
        <v>1618</v>
      </c>
      <c r="P210" s="356"/>
      <c r="Q210" s="356"/>
      <c r="R210" s="366"/>
      <c r="S210" s="356"/>
      <c r="T210" s="356"/>
      <c r="U210" s="366"/>
      <c r="V210" s="356"/>
      <c r="W210" s="356"/>
      <c r="X210" s="366"/>
      <c r="Y210" s="356"/>
      <c r="Z210" s="356"/>
      <c r="AA210" s="366"/>
      <c r="AB210" s="365" t="s">
        <v>818</v>
      </c>
      <c r="AC210" s="348" t="s">
        <v>820</v>
      </c>
      <c r="AD210" s="348" t="s">
        <v>901</v>
      </c>
      <c r="AE210" s="397"/>
      <c r="AF210" s="397"/>
      <c r="AG210" s="397"/>
      <c r="AH210" s="397"/>
      <c r="AI210" s="397"/>
      <c r="AJ210" s="397"/>
      <c r="AK210" s="397"/>
    </row>
    <row r="211" spans="1:37" ht="112.8" customHeight="1" x14ac:dyDescent="0.3">
      <c r="A211" s="774"/>
      <c r="B211" s="859"/>
      <c r="C211" s="853" t="s">
        <v>289</v>
      </c>
      <c r="D211" s="397"/>
      <c r="E211" s="770" t="s">
        <v>1054</v>
      </c>
      <c r="F211" s="521" t="s">
        <v>1067</v>
      </c>
      <c r="G211" s="806">
        <v>0</v>
      </c>
      <c r="H211" s="806">
        <v>1</v>
      </c>
      <c r="I211" s="806">
        <v>0.25</v>
      </c>
      <c r="J211" s="806">
        <v>0.5</v>
      </c>
      <c r="K211" s="806">
        <v>0.75</v>
      </c>
      <c r="L211" s="806">
        <v>1</v>
      </c>
      <c r="M211" s="364">
        <v>1</v>
      </c>
      <c r="N211" s="219" t="s">
        <v>1539</v>
      </c>
      <c r="O211" s="771" t="s">
        <v>1607</v>
      </c>
      <c r="P211" s="775"/>
      <c r="Q211" s="775"/>
      <c r="R211" s="852"/>
      <c r="S211" s="775"/>
      <c r="T211" s="775"/>
      <c r="U211" s="852"/>
      <c r="V211" s="775"/>
      <c r="W211" s="775"/>
      <c r="X211" s="852"/>
      <c r="Y211" s="775"/>
      <c r="Z211" s="775"/>
      <c r="AA211" s="852"/>
      <c r="AB211" s="365" t="s">
        <v>818</v>
      </c>
      <c r="AC211" s="348" t="s">
        <v>819</v>
      </c>
      <c r="AD211" s="348" t="s">
        <v>901</v>
      </c>
      <c r="AE211" s="397"/>
      <c r="AF211" s="397"/>
      <c r="AG211" s="397"/>
      <c r="AH211" s="397"/>
      <c r="AI211" s="397"/>
      <c r="AJ211" s="397"/>
      <c r="AK211" s="397"/>
    </row>
    <row r="212" spans="1:37" ht="77.400000000000006" customHeight="1" x14ac:dyDescent="0.3">
      <c r="A212" s="774"/>
      <c r="B212" s="859"/>
      <c r="C212" s="853"/>
      <c r="D212" s="397"/>
      <c r="E212" s="770"/>
      <c r="F212" s="521"/>
      <c r="G212" s="806"/>
      <c r="H212" s="806"/>
      <c r="I212" s="806"/>
      <c r="J212" s="806"/>
      <c r="K212" s="806"/>
      <c r="L212" s="806"/>
      <c r="M212" s="364">
        <v>2</v>
      </c>
      <c r="N212" s="219" t="s">
        <v>1055</v>
      </c>
      <c r="O212" s="771"/>
      <c r="P212" s="775"/>
      <c r="Q212" s="775"/>
      <c r="R212" s="852"/>
      <c r="S212" s="775"/>
      <c r="T212" s="775"/>
      <c r="U212" s="852"/>
      <c r="V212" s="775"/>
      <c r="W212" s="775"/>
      <c r="X212" s="852"/>
      <c r="Y212" s="775"/>
      <c r="Z212" s="775"/>
      <c r="AA212" s="852"/>
      <c r="AB212" s="365" t="s">
        <v>818</v>
      </c>
      <c r="AC212" s="356" t="s">
        <v>821</v>
      </c>
      <c r="AD212" s="348" t="s">
        <v>541</v>
      </c>
      <c r="AE212" s="397"/>
      <c r="AF212" s="397"/>
      <c r="AG212" s="397"/>
      <c r="AH212" s="397"/>
      <c r="AI212" s="397"/>
      <c r="AJ212" s="397"/>
      <c r="AK212" s="397"/>
    </row>
    <row r="213" spans="1:37" ht="77.400000000000006" customHeight="1" x14ac:dyDescent="0.3">
      <c r="A213" s="774"/>
      <c r="B213" s="859"/>
      <c r="C213" s="853"/>
      <c r="D213" s="397"/>
      <c r="E213" s="352" t="s">
        <v>1540</v>
      </c>
      <c r="F213" s="348" t="s">
        <v>1058</v>
      </c>
      <c r="G213" s="357" t="s">
        <v>418</v>
      </c>
      <c r="H213" s="357">
        <v>1</v>
      </c>
      <c r="I213" s="357">
        <v>1</v>
      </c>
      <c r="J213" s="357">
        <v>1</v>
      </c>
      <c r="K213" s="357">
        <v>1</v>
      </c>
      <c r="L213" s="357">
        <v>1</v>
      </c>
      <c r="M213" s="364">
        <v>1</v>
      </c>
      <c r="N213" s="219" t="s">
        <v>1059</v>
      </c>
      <c r="O213" s="353" t="s">
        <v>1541</v>
      </c>
      <c r="P213" s="366"/>
      <c r="Q213" s="366"/>
      <c r="R213" s="366"/>
      <c r="S213" s="366"/>
      <c r="T213" s="366"/>
      <c r="U213" s="366"/>
      <c r="V213" s="366"/>
      <c r="W213" s="366"/>
      <c r="X213" s="366"/>
      <c r="Y213" s="366"/>
      <c r="Z213" s="366"/>
      <c r="AA213" s="366"/>
      <c r="AB213" s="365" t="s">
        <v>818</v>
      </c>
      <c r="AC213" s="348" t="s">
        <v>819</v>
      </c>
      <c r="AD213" s="348" t="s">
        <v>541</v>
      </c>
      <c r="AE213" s="397"/>
      <c r="AF213" s="397"/>
      <c r="AG213" s="397"/>
      <c r="AH213" s="397"/>
      <c r="AI213" s="397"/>
      <c r="AJ213" s="397"/>
      <c r="AK213" s="397"/>
    </row>
    <row r="214" spans="1:37" ht="77.400000000000006" customHeight="1" x14ac:dyDescent="0.3">
      <c r="A214" s="774"/>
      <c r="B214" s="859"/>
      <c r="C214" s="853"/>
      <c r="D214" s="397"/>
      <c r="E214" s="914" t="s">
        <v>1608</v>
      </c>
      <c r="F214" s="883" t="s">
        <v>1609</v>
      </c>
      <c r="G214" s="883" t="s">
        <v>418</v>
      </c>
      <c r="H214" s="912">
        <v>1</v>
      </c>
      <c r="I214" s="912">
        <v>0</v>
      </c>
      <c r="J214" s="912">
        <v>0.25</v>
      </c>
      <c r="K214" s="912">
        <v>0.5</v>
      </c>
      <c r="L214" s="912">
        <v>1</v>
      </c>
      <c r="M214" s="437">
        <v>1</v>
      </c>
      <c r="N214" s="345" t="s">
        <v>1610</v>
      </c>
      <c r="O214" s="384" t="s">
        <v>1611</v>
      </c>
      <c r="P214" s="384"/>
      <c r="Q214" s="384"/>
      <c r="R214" s="384"/>
      <c r="S214" s="346"/>
      <c r="T214" s="346"/>
      <c r="U214" s="347"/>
      <c r="V214" s="346"/>
      <c r="W214" s="346"/>
      <c r="X214" s="384"/>
      <c r="Y214" s="384"/>
      <c r="Z214" s="384"/>
      <c r="AA214" s="384"/>
      <c r="AB214" s="883" t="s">
        <v>818</v>
      </c>
      <c r="AC214" s="913" t="s">
        <v>821</v>
      </c>
      <c r="AD214" s="376" t="s">
        <v>541</v>
      </c>
      <c r="AE214" s="397"/>
      <c r="AF214" s="397"/>
      <c r="AG214" s="397"/>
      <c r="AH214" s="397"/>
      <c r="AI214" s="397"/>
      <c r="AJ214" s="397"/>
      <c r="AK214" s="397"/>
    </row>
    <row r="215" spans="1:37" ht="77.400000000000006" customHeight="1" x14ac:dyDescent="0.3">
      <c r="A215" s="774"/>
      <c r="B215" s="859"/>
      <c r="C215" s="853"/>
      <c r="D215" s="397"/>
      <c r="E215" s="914"/>
      <c r="F215" s="883"/>
      <c r="G215" s="883"/>
      <c r="H215" s="912"/>
      <c r="I215" s="912"/>
      <c r="J215" s="912"/>
      <c r="K215" s="912"/>
      <c r="L215" s="912"/>
      <c r="M215" s="437">
        <v>2</v>
      </c>
      <c r="N215" s="345" t="s">
        <v>1612</v>
      </c>
      <c r="O215" s="384" t="s">
        <v>1613</v>
      </c>
      <c r="P215" s="346"/>
      <c r="Q215" s="346"/>
      <c r="R215" s="384"/>
      <c r="S215" s="346"/>
      <c r="T215" s="346"/>
      <c r="U215" s="347"/>
      <c r="V215" s="347"/>
      <c r="W215" s="347"/>
      <c r="X215" s="347"/>
      <c r="Y215" s="347"/>
      <c r="Z215" s="347"/>
      <c r="AA215" s="347"/>
      <c r="AB215" s="883"/>
      <c r="AC215" s="913"/>
      <c r="AD215" s="376" t="s">
        <v>541</v>
      </c>
      <c r="AE215" s="397"/>
      <c r="AF215" s="397"/>
      <c r="AG215" s="397"/>
      <c r="AH215" s="397"/>
      <c r="AI215" s="397"/>
      <c r="AJ215" s="397"/>
      <c r="AK215" s="397"/>
    </row>
    <row r="216" spans="1:37" ht="98.4" customHeight="1" x14ac:dyDescent="0.3">
      <c r="A216" s="774"/>
      <c r="B216" s="859"/>
      <c r="C216" s="853"/>
      <c r="D216" s="397"/>
      <c r="E216" s="352" t="s">
        <v>1614</v>
      </c>
      <c r="F216" s="348" t="s">
        <v>1060</v>
      </c>
      <c r="G216" s="353" t="s">
        <v>418</v>
      </c>
      <c r="H216" s="221">
        <v>6</v>
      </c>
      <c r="I216" s="353"/>
      <c r="J216" s="353"/>
      <c r="K216" s="353"/>
      <c r="L216" s="221">
        <v>6</v>
      </c>
      <c r="M216" s="364">
        <v>1</v>
      </c>
      <c r="N216" s="219" t="s">
        <v>1615</v>
      </c>
      <c r="O216" s="353" t="s">
        <v>1616</v>
      </c>
      <c r="P216" s="356"/>
      <c r="Q216" s="356"/>
      <c r="R216" s="356"/>
      <c r="S216" s="161"/>
      <c r="T216" s="356"/>
      <c r="U216" s="356"/>
      <c r="V216" s="356"/>
      <c r="W216" s="356"/>
      <c r="X216" s="356"/>
      <c r="Y216" s="356"/>
      <c r="Z216" s="356"/>
      <c r="AA216" s="366"/>
      <c r="AB216" s="365" t="s">
        <v>818</v>
      </c>
      <c r="AC216" s="348" t="s">
        <v>819</v>
      </c>
      <c r="AD216" s="348" t="s">
        <v>541</v>
      </c>
      <c r="AE216" s="397"/>
      <c r="AF216" s="397"/>
      <c r="AG216" s="397"/>
      <c r="AH216" s="397"/>
      <c r="AI216" s="397"/>
      <c r="AJ216" s="397"/>
      <c r="AK216" s="397"/>
    </row>
    <row r="217" spans="1:37" ht="61.8" customHeight="1" x14ac:dyDescent="0.3">
      <c r="A217" s="774"/>
      <c r="B217" s="859"/>
      <c r="C217" s="876" t="s">
        <v>307</v>
      </c>
      <c r="D217" s="397"/>
      <c r="E217" s="772" t="s">
        <v>1061</v>
      </c>
      <c r="F217" s="521" t="s">
        <v>1062</v>
      </c>
      <c r="G217" s="806">
        <v>0</v>
      </c>
      <c r="H217" s="877">
        <v>0.3</v>
      </c>
      <c r="I217" s="806">
        <v>0</v>
      </c>
      <c r="J217" s="877">
        <v>0.1</v>
      </c>
      <c r="K217" s="806">
        <v>0.2</v>
      </c>
      <c r="L217" s="877">
        <v>0.3</v>
      </c>
      <c r="M217" s="364">
        <v>1</v>
      </c>
      <c r="N217" s="219" t="s">
        <v>1063</v>
      </c>
      <c r="O217" s="353" t="s">
        <v>1542</v>
      </c>
      <c r="P217" s="356"/>
      <c r="Q217" s="356"/>
      <c r="R217" s="356"/>
      <c r="S217" s="161"/>
      <c r="T217" s="356"/>
      <c r="U217" s="366"/>
      <c r="V217" s="356"/>
      <c r="W217" s="356"/>
      <c r="X217" s="366"/>
      <c r="Y217" s="356"/>
      <c r="Z217" s="356"/>
      <c r="AA217" s="366"/>
      <c r="AB217" s="851" t="s">
        <v>818</v>
      </c>
      <c r="AC217" s="521" t="s">
        <v>822</v>
      </c>
      <c r="AD217" s="818" t="s">
        <v>541</v>
      </c>
      <c r="AE217" s="818"/>
      <c r="AF217" s="818"/>
      <c r="AG217" s="818"/>
      <c r="AH217" s="818"/>
      <c r="AI217" s="818"/>
      <c r="AJ217" s="818"/>
      <c r="AK217" s="818"/>
    </row>
    <row r="218" spans="1:37" ht="32.4" customHeight="1" x14ac:dyDescent="0.3">
      <c r="A218" s="774"/>
      <c r="B218" s="859"/>
      <c r="C218" s="876"/>
      <c r="D218" s="397"/>
      <c r="E218" s="772"/>
      <c r="F218" s="521"/>
      <c r="G218" s="521"/>
      <c r="H218" s="877"/>
      <c r="I218" s="521"/>
      <c r="J218" s="877"/>
      <c r="K218" s="521"/>
      <c r="L218" s="877"/>
      <c r="M218" s="364">
        <v>2</v>
      </c>
      <c r="N218" s="219" t="s">
        <v>1064</v>
      </c>
      <c r="O218" s="353" t="s">
        <v>1065</v>
      </c>
      <c r="P218" s="356"/>
      <c r="Q218" s="356"/>
      <c r="R218" s="356"/>
      <c r="S218" s="161"/>
      <c r="T218" s="356"/>
      <c r="U218" s="366"/>
      <c r="V218" s="356"/>
      <c r="W218" s="356"/>
      <c r="X218" s="366"/>
      <c r="Y218" s="356"/>
      <c r="Z218" s="356"/>
      <c r="AA218" s="366"/>
      <c r="AB218" s="851"/>
      <c r="AC218" s="521"/>
      <c r="AD218" s="818"/>
      <c r="AE218" s="818"/>
      <c r="AF218" s="818"/>
      <c r="AG218" s="818"/>
      <c r="AH218" s="818"/>
      <c r="AI218" s="818"/>
      <c r="AJ218" s="818"/>
      <c r="AK218" s="818"/>
    </row>
    <row r="219" spans="1:37" ht="55.8" customHeight="1" x14ac:dyDescent="0.3">
      <c r="A219" s="774"/>
      <c r="B219" s="859"/>
      <c r="C219" s="876"/>
      <c r="D219" s="397"/>
      <c r="E219" s="772"/>
      <c r="F219" s="521"/>
      <c r="G219" s="521"/>
      <c r="H219" s="877"/>
      <c r="I219" s="521"/>
      <c r="J219" s="877"/>
      <c r="K219" s="521"/>
      <c r="L219" s="877"/>
      <c r="M219" s="370">
        <v>3</v>
      </c>
      <c r="N219" s="167" t="s">
        <v>1030</v>
      </c>
      <c r="O219" s="356" t="s">
        <v>1066</v>
      </c>
      <c r="P219" s="356"/>
      <c r="Q219" s="356"/>
      <c r="R219" s="356"/>
      <c r="S219" s="161"/>
      <c r="T219" s="356"/>
      <c r="U219" s="366"/>
      <c r="V219" s="356"/>
      <c r="W219" s="356"/>
      <c r="X219" s="366"/>
      <c r="Y219" s="356"/>
      <c r="Z219" s="356"/>
      <c r="AA219" s="366"/>
      <c r="AB219" s="851"/>
      <c r="AC219" s="521"/>
      <c r="AD219" s="818"/>
      <c r="AE219" s="818"/>
      <c r="AF219" s="818"/>
      <c r="AG219" s="818"/>
      <c r="AH219" s="818"/>
      <c r="AI219" s="818"/>
      <c r="AJ219" s="818"/>
      <c r="AK219" s="818"/>
    </row>
    <row r="220" spans="1:37" ht="41.4" x14ac:dyDescent="0.3">
      <c r="A220" s="774"/>
      <c r="B220" s="891" t="s">
        <v>313</v>
      </c>
      <c r="C220" s="891" t="s">
        <v>314</v>
      </c>
      <c r="D220" s="397"/>
      <c r="E220" s="864" t="s">
        <v>803</v>
      </c>
      <c r="F220" s="849" t="s">
        <v>790</v>
      </c>
      <c r="G220" s="849" t="s">
        <v>418</v>
      </c>
      <c r="H220" s="865">
        <v>1</v>
      </c>
      <c r="I220" s="865"/>
      <c r="J220" s="865"/>
      <c r="K220" s="865"/>
      <c r="L220" s="865">
        <v>1</v>
      </c>
      <c r="M220" s="364">
        <v>1</v>
      </c>
      <c r="N220" s="212" t="s">
        <v>804</v>
      </c>
      <c r="O220" s="363" t="s">
        <v>805</v>
      </c>
      <c r="P220" s="205"/>
      <c r="Q220" s="205"/>
      <c r="R220" s="205"/>
      <c r="S220" s="205"/>
      <c r="T220" s="205"/>
      <c r="U220" s="204"/>
      <c r="V220" s="205"/>
      <c r="W220" s="205"/>
      <c r="X220" s="205"/>
      <c r="Y220" s="205"/>
      <c r="Z220" s="205"/>
      <c r="AA220" s="205"/>
      <c r="AB220" s="374" t="s">
        <v>746</v>
      </c>
      <c r="AC220" s="373" t="s">
        <v>756</v>
      </c>
      <c r="AD220" s="364" t="s">
        <v>541</v>
      </c>
      <c r="AE220" s="397"/>
      <c r="AF220" s="397"/>
      <c r="AG220" s="397"/>
      <c r="AH220" s="397"/>
      <c r="AI220" s="397"/>
      <c r="AJ220" s="397"/>
      <c r="AK220" s="397"/>
    </row>
    <row r="221" spans="1:37" ht="41.4" x14ac:dyDescent="0.3">
      <c r="A221" s="774"/>
      <c r="B221" s="891"/>
      <c r="C221" s="891"/>
      <c r="D221" s="397"/>
      <c r="E221" s="864"/>
      <c r="F221" s="849"/>
      <c r="G221" s="849"/>
      <c r="H221" s="865"/>
      <c r="I221" s="865"/>
      <c r="J221" s="865"/>
      <c r="K221" s="865"/>
      <c r="L221" s="865"/>
      <c r="M221" s="364">
        <v>2</v>
      </c>
      <c r="N221" s="201" t="s">
        <v>806</v>
      </c>
      <c r="O221" s="358" t="s">
        <v>668</v>
      </c>
      <c r="P221" s="438"/>
      <c r="Q221" s="438"/>
      <c r="R221" s="438"/>
      <c r="S221" s="438"/>
      <c r="T221" s="438"/>
      <c r="U221" s="438"/>
      <c r="V221" s="421"/>
      <c r="W221" s="438"/>
      <c r="X221" s="438"/>
      <c r="Y221" s="438"/>
      <c r="Z221" s="438"/>
      <c r="AA221" s="438"/>
      <c r="AB221" s="374" t="s">
        <v>746</v>
      </c>
      <c r="AC221" s="373" t="s">
        <v>756</v>
      </c>
      <c r="AD221" s="364" t="s">
        <v>541</v>
      </c>
      <c r="AE221" s="397"/>
      <c r="AF221" s="397"/>
      <c r="AG221" s="397"/>
      <c r="AH221" s="397"/>
      <c r="AI221" s="397"/>
      <c r="AJ221" s="397"/>
      <c r="AK221" s="397"/>
    </row>
    <row r="222" spans="1:37" ht="41.4" x14ac:dyDescent="0.3">
      <c r="A222" s="774"/>
      <c r="B222" s="891"/>
      <c r="C222" s="891"/>
      <c r="D222" s="397"/>
      <c r="E222" s="864"/>
      <c r="F222" s="849"/>
      <c r="G222" s="849"/>
      <c r="H222" s="865"/>
      <c r="I222" s="865"/>
      <c r="J222" s="865"/>
      <c r="K222" s="865"/>
      <c r="L222" s="865"/>
      <c r="M222" s="364">
        <v>3</v>
      </c>
      <c r="N222" s="201" t="s">
        <v>807</v>
      </c>
      <c r="O222" s="361" t="s">
        <v>798</v>
      </c>
      <c r="P222" s="438"/>
      <c r="Q222" s="438"/>
      <c r="R222" s="438"/>
      <c r="S222" s="438"/>
      <c r="T222" s="438"/>
      <c r="U222" s="438"/>
      <c r="V222" s="438"/>
      <c r="W222" s="438"/>
      <c r="X222" s="421"/>
      <c r="Y222" s="438"/>
      <c r="Z222" s="438"/>
      <c r="AA222" s="438"/>
      <c r="AB222" s="374" t="s">
        <v>746</v>
      </c>
      <c r="AC222" s="373" t="s">
        <v>756</v>
      </c>
      <c r="AD222" s="364" t="s">
        <v>541</v>
      </c>
      <c r="AE222" s="397"/>
      <c r="AF222" s="397"/>
      <c r="AG222" s="397"/>
      <c r="AH222" s="397"/>
      <c r="AI222" s="397"/>
      <c r="AJ222" s="397"/>
      <c r="AK222" s="397"/>
    </row>
    <row r="223" spans="1:37" ht="54" customHeight="1" x14ac:dyDescent="0.3">
      <c r="A223" s="774"/>
      <c r="B223" s="891"/>
      <c r="C223" s="891"/>
      <c r="D223" s="397"/>
      <c r="E223" s="362" t="s">
        <v>962</v>
      </c>
      <c r="F223" s="367" t="s">
        <v>792</v>
      </c>
      <c r="G223" s="344">
        <v>0.9</v>
      </c>
      <c r="H223" s="344">
        <v>1</v>
      </c>
      <c r="I223" s="344">
        <v>0.25</v>
      </c>
      <c r="J223" s="344">
        <v>0.5</v>
      </c>
      <c r="K223" s="344">
        <v>0.75</v>
      </c>
      <c r="L223" s="344">
        <v>1</v>
      </c>
      <c r="M223" s="364">
        <v>1</v>
      </c>
      <c r="N223" s="201" t="s">
        <v>963</v>
      </c>
      <c r="O223" s="361" t="s">
        <v>964</v>
      </c>
      <c r="P223" s="420"/>
      <c r="Q223" s="420"/>
      <c r="R223" s="204"/>
      <c r="S223" s="420"/>
      <c r="T223" s="420"/>
      <c r="U223" s="204"/>
      <c r="V223" s="420"/>
      <c r="W223" s="420"/>
      <c r="X223" s="204"/>
      <c r="Y223" s="420"/>
      <c r="Z223" s="420"/>
      <c r="AA223" s="419"/>
      <c r="AB223" s="374" t="s">
        <v>746</v>
      </c>
      <c r="AC223" s="373" t="s">
        <v>756</v>
      </c>
      <c r="AD223" s="364" t="s">
        <v>1588</v>
      </c>
      <c r="AE223" s="397"/>
      <c r="AF223" s="397"/>
      <c r="AG223" s="397"/>
      <c r="AH223" s="397"/>
      <c r="AI223" s="397"/>
      <c r="AJ223" s="397"/>
      <c r="AK223" s="397"/>
    </row>
    <row r="224" spans="1:37" ht="30.6" customHeight="1" x14ac:dyDescent="0.3">
      <c r="A224" s="774"/>
      <c r="B224" s="891"/>
      <c r="C224" s="891"/>
      <c r="D224" s="397"/>
      <c r="E224" s="854" t="s">
        <v>1152</v>
      </c>
      <c r="F224" s="857" t="s">
        <v>1559</v>
      </c>
      <c r="G224" s="892" t="s">
        <v>418</v>
      </c>
      <c r="H224" s="856">
        <v>0.9</v>
      </c>
      <c r="I224" s="856"/>
      <c r="J224" s="856">
        <v>0.9</v>
      </c>
      <c r="K224" s="856"/>
      <c r="L224" s="856"/>
      <c r="M224" s="402">
        <v>1</v>
      </c>
      <c r="N224" s="222" t="s">
        <v>664</v>
      </c>
      <c r="O224" s="364" t="s">
        <v>665</v>
      </c>
      <c r="P224" s="223"/>
      <c r="Q224" s="224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870" t="s">
        <v>1143</v>
      </c>
      <c r="AC224" s="818"/>
      <c r="AD224" s="857" t="s">
        <v>1156</v>
      </c>
      <c r="AE224" s="818"/>
      <c r="AF224" s="818"/>
      <c r="AG224" s="818"/>
      <c r="AH224" s="818"/>
      <c r="AI224" s="818"/>
      <c r="AJ224" s="818"/>
      <c r="AK224" s="818"/>
    </row>
    <row r="225" spans="1:37" ht="23.25" customHeight="1" x14ac:dyDescent="0.3">
      <c r="A225" s="774"/>
      <c r="B225" s="891"/>
      <c r="C225" s="891"/>
      <c r="D225" s="397"/>
      <c r="E225" s="854"/>
      <c r="F225" s="857"/>
      <c r="G225" s="892"/>
      <c r="H225" s="856"/>
      <c r="I225" s="856"/>
      <c r="J225" s="856"/>
      <c r="K225" s="856"/>
      <c r="L225" s="856"/>
      <c r="M225" s="402">
        <v>2</v>
      </c>
      <c r="N225" s="222" t="s">
        <v>667</v>
      </c>
      <c r="O225" s="364" t="s">
        <v>668</v>
      </c>
      <c r="P225" s="225"/>
      <c r="Q225" s="223"/>
      <c r="R225" s="225"/>
      <c r="S225" s="416"/>
      <c r="T225" s="224"/>
      <c r="U225" s="225"/>
      <c r="V225" s="225"/>
      <c r="W225" s="225"/>
      <c r="X225" s="223"/>
      <c r="Y225" s="225"/>
      <c r="Z225" s="225"/>
      <c r="AA225" s="225"/>
      <c r="AB225" s="870"/>
      <c r="AC225" s="818"/>
      <c r="AD225" s="857"/>
      <c r="AE225" s="818"/>
      <c r="AF225" s="818"/>
      <c r="AG225" s="818"/>
      <c r="AH225" s="818"/>
      <c r="AI225" s="818"/>
      <c r="AJ225" s="818"/>
      <c r="AK225" s="818"/>
    </row>
    <row r="226" spans="1:37" ht="37.799999999999997" customHeight="1" x14ac:dyDescent="0.3">
      <c r="A226" s="774"/>
      <c r="B226" s="891"/>
      <c r="C226" s="891"/>
      <c r="D226" s="397"/>
      <c r="E226" s="854"/>
      <c r="F226" s="857"/>
      <c r="G226" s="892"/>
      <c r="H226" s="856"/>
      <c r="I226" s="856"/>
      <c r="J226" s="856"/>
      <c r="K226" s="856"/>
      <c r="L226" s="856"/>
      <c r="M226" s="402">
        <v>3</v>
      </c>
      <c r="N226" s="222" t="s">
        <v>669</v>
      </c>
      <c r="O226" s="367" t="s">
        <v>670</v>
      </c>
      <c r="P226" s="225"/>
      <c r="Q226" s="225"/>
      <c r="R226" s="223"/>
      <c r="S226" s="225"/>
      <c r="T226" s="225"/>
      <c r="U226" s="224"/>
      <c r="V226" s="225"/>
      <c r="W226" s="225"/>
      <c r="X226" s="225"/>
      <c r="Y226" s="225"/>
      <c r="Z226" s="225"/>
      <c r="AA226" s="225"/>
      <c r="AB226" s="870"/>
      <c r="AC226" s="818"/>
      <c r="AD226" s="857"/>
      <c r="AE226" s="818"/>
      <c r="AF226" s="818"/>
      <c r="AG226" s="818"/>
      <c r="AH226" s="818"/>
      <c r="AI226" s="818"/>
      <c r="AJ226" s="818"/>
      <c r="AK226" s="818"/>
    </row>
    <row r="227" spans="1:37" ht="23.25" customHeight="1" x14ac:dyDescent="0.3">
      <c r="A227" s="774"/>
      <c r="B227" s="891"/>
      <c r="C227" s="891"/>
      <c r="D227" s="397"/>
      <c r="E227" s="774"/>
      <c r="F227" s="857"/>
      <c r="G227" s="892"/>
      <c r="H227" s="856"/>
      <c r="I227" s="856"/>
      <c r="J227" s="856"/>
      <c r="K227" s="856"/>
      <c r="L227" s="856"/>
      <c r="M227" s="402">
        <v>4</v>
      </c>
      <c r="N227" s="222" t="s">
        <v>1153</v>
      </c>
      <c r="O227" s="367" t="s">
        <v>1154</v>
      </c>
      <c r="P227" s="225"/>
      <c r="Q227" s="225"/>
      <c r="R227" s="223"/>
      <c r="S227" s="223"/>
      <c r="T227" s="225"/>
      <c r="U227" s="225"/>
      <c r="V227" s="224"/>
      <c r="W227" s="224"/>
      <c r="X227" s="224"/>
      <c r="Y227" s="224"/>
      <c r="Z227" s="224"/>
      <c r="AA227" s="224"/>
      <c r="AB227" s="870"/>
      <c r="AC227" s="818"/>
      <c r="AD227" s="857"/>
      <c r="AE227" s="818"/>
      <c r="AF227" s="818"/>
      <c r="AG227" s="818"/>
      <c r="AH227" s="818"/>
      <c r="AI227" s="818"/>
      <c r="AJ227" s="818"/>
      <c r="AK227" s="818"/>
    </row>
    <row r="228" spans="1:37" ht="23.25" customHeight="1" x14ac:dyDescent="0.3">
      <c r="A228" s="774"/>
      <c r="B228" s="891"/>
      <c r="C228" s="891"/>
      <c r="D228" s="397"/>
      <c r="E228" s="893" t="s">
        <v>671</v>
      </c>
      <c r="F228" s="875" t="s">
        <v>510</v>
      </c>
      <c r="G228" s="886">
        <v>1</v>
      </c>
      <c r="H228" s="886">
        <v>1</v>
      </c>
      <c r="I228" s="886">
        <v>0.25</v>
      </c>
      <c r="J228" s="886">
        <v>0.5</v>
      </c>
      <c r="K228" s="886">
        <v>0.75</v>
      </c>
      <c r="L228" s="886">
        <v>1</v>
      </c>
      <c r="M228" s="402">
        <v>1</v>
      </c>
      <c r="N228" s="146" t="s">
        <v>672</v>
      </c>
      <c r="O228" s="371" t="s">
        <v>673</v>
      </c>
      <c r="P228" s="192"/>
      <c r="Q228" s="189"/>
      <c r="R228" s="189"/>
      <c r="S228" s="397"/>
      <c r="T228" s="397"/>
      <c r="U228" s="397"/>
      <c r="V228" s="397"/>
      <c r="W228" s="397"/>
      <c r="X228" s="397"/>
      <c r="Y228" s="397"/>
      <c r="Z228" s="397"/>
      <c r="AA228" s="397"/>
      <c r="AB228" s="870" t="s">
        <v>1143</v>
      </c>
      <c r="AC228" s="850"/>
      <c r="AD228" s="818" t="s">
        <v>1579</v>
      </c>
      <c r="AE228" s="818"/>
      <c r="AF228" s="818"/>
      <c r="AG228" s="818"/>
      <c r="AH228" s="818"/>
      <c r="AI228" s="818"/>
      <c r="AJ228" s="818"/>
      <c r="AK228" s="818"/>
    </row>
    <row r="229" spans="1:37" ht="37.799999999999997" customHeight="1" x14ac:dyDescent="0.3">
      <c r="A229" s="774"/>
      <c r="B229" s="891"/>
      <c r="C229" s="891"/>
      <c r="D229" s="397"/>
      <c r="E229" s="773"/>
      <c r="F229" s="875"/>
      <c r="G229" s="886"/>
      <c r="H229" s="886"/>
      <c r="I229" s="886"/>
      <c r="J229" s="886"/>
      <c r="K229" s="886"/>
      <c r="L229" s="886"/>
      <c r="M229" s="402">
        <v>2</v>
      </c>
      <c r="N229" s="146" t="s">
        <v>674</v>
      </c>
      <c r="O229" s="371" t="s">
        <v>675</v>
      </c>
      <c r="P229" s="341"/>
      <c r="Q229" s="192"/>
      <c r="R229" s="192"/>
      <c r="S229" s="416"/>
      <c r="T229" s="416"/>
      <c r="U229" s="416"/>
      <c r="V229" s="416"/>
      <c r="W229" s="416"/>
      <c r="X229" s="416"/>
      <c r="Y229" s="416"/>
      <c r="Z229" s="416"/>
      <c r="AA229" s="416"/>
      <c r="AB229" s="870"/>
      <c r="AC229" s="850"/>
      <c r="AD229" s="818"/>
      <c r="AE229" s="818"/>
      <c r="AF229" s="818"/>
      <c r="AG229" s="818"/>
      <c r="AH229" s="818"/>
      <c r="AI229" s="818"/>
      <c r="AJ229" s="818"/>
      <c r="AK229" s="818"/>
    </row>
    <row r="230" spans="1:37" ht="23.25" customHeight="1" x14ac:dyDescent="0.3">
      <c r="A230" s="774"/>
      <c r="B230" s="891"/>
      <c r="C230" s="891"/>
      <c r="D230" s="397"/>
      <c r="E230" s="773"/>
      <c r="F230" s="875"/>
      <c r="G230" s="886"/>
      <c r="H230" s="886"/>
      <c r="I230" s="886"/>
      <c r="J230" s="886"/>
      <c r="K230" s="886"/>
      <c r="L230" s="886"/>
      <c r="M230" s="402">
        <v>3</v>
      </c>
      <c r="N230" s="342" t="s">
        <v>676</v>
      </c>
      <c r="O230" s="371" t="s">
        <v>677</v>
      </c>
      <c r="P230" s="226"/>
      <c r="Q230" s="192"/>
      <c r="R230" s="192"/>
      <c r="S230" s="416"/>
      <c r="T230" s="416"/>
      <c r="U230" s="416"/>
      <c r="V230" s="416"/>
      <c r="W230" s="416"/>
      <c r="X230" s="416"/>
      <c r="Y230" s="416"/>
      <c r="Z230" s="416"/>
      <c r="AA230" s="416"/>
      <c r="AB230" s="870"/>
      <c r="AC230" s="850"/>
      <c r="AD230" s="818"/>
      <c r="AE230" s="818"/>
      <c r="AF230" s="818"/>
      <c r="AG230" s="818"/>
      <c r="AH230" s="818"/>
      <c r="AI230" s="818"/>
      <c r="AJ230" s="818"/>
      <c r="AK230" s="818"/>
    </row>
    <row r="231" spans="1:37" ht="23.25" customHeight="1" x14ac:dyDescent="0.3">
      <c r="A231" s="774"/>
      <c r="B231" s="891"/>
      <c r="C231" s="891"/>
      <c r="D231" s="397"/>
      <c r="E231" s="773"/>
      <c r="F231" s="875"/>
      <c r="G231" s="886"/>
      <c r="H231" s="886"/>
      <c r="I231" s="886"/>
      <c r="J231" s="886"/>
      <c r="K231" s="886"/>
      <c r="L231" s="886"/>
      <c r="M231" s="402">
        <v>4</v>
      </c>
      <c r="N231" s="342" t="s">
        <v>678</v>
      </c>
      <c r="O231" s="371" t="s">
        <v>679</v>
      </c>
      <c r="P231" s="189"/>
      <c r="Q231" s="189"/>
      <c r="R231" s="192"/>
      <c r="S231" s="397"/>
      <c r="T231" s="397"/>
      <c r="U231" s="397"/>
      <c r="V231" s="397"/>
      <c r="W231" s="397"/>
      <c r="X231" s="397"/>
      <c r="Y231" s="397"/>
      <c r="Z231" s="397"/>
      <c r="AA231" s="397"/>
      <c r="AB231" s="870"/>
      <c r="AC231" s="850"/>
      <c r="AD231" s="818"/>
      <c r="AE231" s="818"/>
      <c r="AF231" s="818"/>
      <c r="AG231" s="818"/>
      <c r="AH231" s="818"/>
      <c r="AI231" s="818"/>
      <c r="AJ231" s="818"/>
      <c r="AK231" s="818"/>
    </row>
    <row r="232" spans="1:37" ht="38.4" customHeight="1" x14ac:dyDescent="0.3">
      <c r="A232" s="774"/>
      <c r="B232" s="891"/>
      <c r="C232" s="891"/>
      <c r="D232" s="397"/>
      <c r="E232" s="773"/>
      <c r="F232" s="875"/>
      <c r="G232" s="886"/>
      <c r="H232" s="886"/>
      <c r="I232" s="886"/>
      <c r="J232" s="886"/>
      <c r="K232" s="886"/>
      <c r="L232" s="886"/>
      <c r="M232" s="402">
        <v>5</v>
      </c>
      <c r="N232" s="146" t="s">
        <v>1155</v>
      </c>
      <c r="O232" s="371" t="s">
        <v>680</v>
      </c>
      <c r="P232" s="189"/>
      <c r="Q232" s="192"/>
      <c r="R232" s="189"/>
      <c r="S232" s="397"/>
      <c r="T232" s="397"/>
      <c r="U232" s="397"/>
      <c r="V232" s="397"/>
      <c r="W232" s="397"/>
      <c r="X232" s="397"/>
      <c r="Y232" s="397"/>
      <c r="Z232" s="397"/>
      <c r="AA232" s="397"/>
      <c r="AB232" s="870"/>
      <c r="AC232" s="850"/>
      <c r="AD232" s="818"/>
      <c r="AE232" s="818"/>
      <c r="AF232" s="818"/>
      <c r="AG232" s="818"/>
      <c r="AH232" s="818"/>
      <c r="AI232" s="818"/>
      <c r="AJ232" s="818"/>
      <c r="AK232" s="818"/>
    </row>
    <row r="233" spans="1:37" ht="38.4" customHeight="1" x14ac:dyDescent="0.3">
      <c r="A233" s="774"/>
      <c r="B233" s="891"/>
      <c r="C233" s="891"/>
      <c r="D233" s="397"/>
      <c r="E233" s="773"/>
      <c r="F233" s="875"/>
      <c r="G233" s="875"/>
      <c r="H233" s="875"/>
      <c r="I233" s="875"/>
      <c r="J233" s="875"/>
      <c r="K233" s="875"/>
      <c r="L233" s="875"/>
      <c r="M233" s="402">
        <v>6</v>
      </c>
      <c r="N233" s="146" t="s">
        <v>681</v>
      </c>
      <c r="O233" s="371" t="s">
        <v>682</v>
      </c>
      <c r="P233" s="189"/>
      <c r="Q233" s="189"/>
      <c r="R233" s="192"/>
      <c r="S233" s="416"/>
      <c r="T233" s="416"/>
      <c r="U233" s="416"/>
      <c r="V233" s="416"/>
      <c r="W233" s="416"/>
      <c r="X233" s="416"/>
      <c r="Y233" s="416"/>
      <c r="Z233" s="416"/>
      <c r="AA233" s="416"/>
      <c r="AB233" s="870"/>
      <c r="AC233" s="850"/>
      <c r="AD233" s="818"/>
      <c r="AE233" s="818"/>
      <c r="AF233" s="818"/>
      <c r="AG233" s="818"/>
      <c r="AH233" s="818"/>
      <c r="AI233" s="818"/>
      <c r="AJ233" s="818"/>
      <c r="AK233" s="818"/>
    </row>
    <row r="234" spans="1:37" ht="23.25" customHeight="1" x14ac:dyDescent="0.3">
      <c r="A234" s="774"/>
      <c r="B234" s="891"/>
      <c r="C234" s="891"/>
      <c r="D234" s="397"/>
      <c r="E234" s="773"/>
      <c r="F234" s="875"/>
      <c r="G234" s="818"/>
      <c r="H234" s="818"/>
      <c r="I234" s="818"/>
      <c r="J234" s="818"/>
      <c r="K234" s="818"/>
      <c r="L234" s="818"/>
      <c r="M234" s="402">
        <v>7</v>
      </c>
      <c r="N234" s="146" t="s">
        <v>683</v>
      </c>
      <c r="O234" s="371" t="s">
        <v>684</v>
      </c>
      <c r="P234" s="189"/>
      <c r="Q234" s="192"/>
      <c r="R234" s="189"/>
      <c r="S234" s="397"/>
      <c r="T234" s="397"/>
      <c r="U234" s="397"/>
      <c r="V234" s="397"/>
      <c r="W234" s="397"/>
      <c r="X234" s="397"/>
      <c r="Y234" s="397"/>
      <c r="Z234" s="397"/>
      <c r="AA234" s="397"/>
      <c r="AB234" s="870"/>
      <c r="AC234" s="850"/>
      <c r="AD234" s="818"/>
      <c r="AE234" s="818"/>
      <c r="AF234" s="818"/>
      <c r="AG234" s="818"/>
      <c r="AH234" s="818"/>
      <c r="AI234" s="818"/>
      <c r="AJ234" s="818"/>
      <c r="AK234" s="818"/>
    </row>
    <row r="235" spans="1:37" ht="90.75" customHeight="1" x14ac:dyDescent="0.3">
      <c r="A235" s="774"/>
      <c r="B235" s="891"/>
      <c r="C235" s="891"/>
      <c r="D235" s="397"/>
      <c r="E235" s="773"/>
      <c r="F235" s="875"/>
      <c r="G235" s="818"/>
      <c r="H235" s="818"/>
      <c r="I235" s="818"/>
      <c r="J235" s="818"/>
      <c r="K235" s="818"/>
      <c r="L235" s="818"/>
      <c r="M235" s="402">
        <v>8</v>
      </c>
      <c r="N235" s="146" t="s">
        <v>685</v>
      </c>
      <c r="O235" s="371" t="s">
        <v>686</v>
      </c>
      <c r="P235" s="189"/>
      <c r="Q235" s="189"/>
      <c r="R235" s="192"/>
      <c r="S235" s="416"/>
      <c r="T235" s="416"/>
      <c r="U235" s="416"/>
      <c r="V235" s="416"/>
      <c r="W235" s="416"/>
      <c r="X235" s="416"/>
      <c r="Y235" s="416"/>
      <c r="Z235" s="416"/>
      <c r="AA235" s="416"/>
      <c r="AB235" s="870"/>
      <c r="AC235" s="850"/>
      <c r="AD235" s="818"/>
      <c r="AE235" s="818"/>
      <c r="AF235" s="818"/>
      <c r="AG235" s="818"/>
      <c r="AH235" s="818"/>
      <c r="AI235" s="818"/>
      <c r="AJ235" s="818"/>
      <c r="AK235" s="818"/>
    </row>
    <row r="236" spans="1:37" ht="118.2" customHeight="1" x14ac:dyDescent="0.3">
      <c r="A236" s="774"/>
      <c r="B236" s="891"/>
      <c r="C236" s="891"/>
      <c r="D236" s="397"/>
      <c r="E236" s="354" t="s">
        <v>687</v>
      </c>
      <c r="F236" s="371" t="s">
        <v>1619</v>
      </c>
      <c r="G236" s="410">
        <v>0.9</v>
      </c>
      <c r="H236" s="410">
        <v>1</v>
      </c>
      <c r="I236" s="439">
        <v>1</v>
      </c>
      <c r="J236" s="439">
        <v>1</v>
      </c>
      <c r="K236" s="439">
        <v>1</v>
      </c>
      <c r="L236" s="439">
        <v>1</v>
      </c>
      <c r="M236" s="402">
        <v>1</v>
      </c>
      <c r="N236" s="150" t="s">
        <v>688</v>
      </c>
      <c r="O236" s="371" t="s">
        <v>689</v>
      </c>
      <c r="P236" s="440"/>
      <c r="Q236" s="441"/>
      <c r="R236" s="441"/>
      <c r="S236" s="440"/>
      <c r="T236" s="441"/>
      <c r="U236" s="441"/>
      <c r="V236" s="441"/>
      <c r="W236" s="440"/>
      <c r="X236" s="441"/>
      <c r="Y236" s="441"/>
      <c r="Z236" s="441"/>
      <c r="AA236" s="440"/>
      <c r="AB236" s="374" t="s">
        <v>690</v>
      </c>
      <c r="AC236" s="364" t="s">
        <v>1589</v>
      </c>
      <c r="AD236" s="359"/>
      <c r="AE236" s="397"/>
      <c r="AF236" s="397"/>
      <c r="AG236" s="397"/>
      <c r="AH236" s="397"/>
      <c r="AI236" s="397"/>
      <c r="AJ236" s="397"/>
      <c r="AK236" s="397"/>
    </row>
    <row r="237" spans="1:37" ht="46.8" customHeight="1" x14ac:dyDescent="0.3">
      <c r="A237" s="774"/>
      <c r="B237" s="891"/>
      <c r="C237" s="891"/>
      <c r="D237" s="397"/>
      <c r="E237" s="830" t="s">
        <v>691</v>
      </c>
      <c r="F237" s="794" t="s">
        <v>692</v>
      </c>
      <c r="G237" s="833">
        <v>0.9</v>
      </c>
      <c r="H237" s="833">
        <v>1</v>
      </c>
      <c r="I237" s="836">
        <v>1</v>
      </c>
      <c r="J237" s="836">
        <v>1</v>
      </c>
      <c r="K237" s="836">
        <v>1</v>
      </c>
      <c r="L237" s="836">
        <v>1</v>
      </c>
      <c r="M237" s="402">
        <v>1</v>
      </c>
      <c r="N237" s="388" t="s">
        <v>1620</v>
      </c>
      <c r="O237" s="794" t="s">
        <v>693</v>
      </c>
      <c r="P237" s="440"/>
      <c r="Q237" s="441"/>
      <c r="R237" s="441"/>
      <c r="S237" s="440"/>
      <c r="T237" s="441"/>
      <c r="U237" s="441"/>
      <c r="V237" s="441"/>
      <c r="W237" s="440"/>
      <c r="X237" s="441"/>
      <c r="Y237" s="441"/>
      <c r="Z237" s="441"/>
      <c r="AA237" s="440"/>
      <c r="AB237" s="721" t="s">
        <v>690</v>
      </c>
      <c r="AC237" s="839" t="s">
        <v>1590</v>
      </c>
      <c r="AD237" s="674" t="s">
        <v>1591</v>
      </c>
      <c r="AE237" s="674"/>
      <c r="AF237" s="674"/>
      <c r="AG237" s="674"/>
      <c r="AH237" s="674"/>
      <c r="AI237" s="674"/>
      <c r="AJ237" s="674"/>
      <c r="AK237" s="674"/>
    </row>
    <row r="238" spans="1:37" ht="37.200000000000003" customHeight="1" x14ac:dyDescent="0.3">
      <c r="A238" s="774"/>
      <c r="B238" s="891"/>
      <c r="C238" s="891"/>
      <c r="D238" s="397"/>
      <c r="E238" s="831"/>
      <c r="F238" s="795"/>
      <c r="G238" s="834"/>
      <c r="H238" s="834"/>
      <c r="I238" s="837"/>
      <c r="J238" s="837"/>
      <c r="K238" s="837"/>
      <c r="L238" s="837"/>
      <c r="M238" s="402">
        <v>2</v>
      </c>
      <c r="N238" s="388" t="s">
        <v>1621</v>
      </c>
      <c r="O238" s="795"/>
      <c r="P238" s="440"/>
      <c r="Q238" s="441"/>
      <c r="R238" s="441"/>
      <c r="S238" s="440"/>
      <c r="T238" s="441"/>
      <c r="U238" s="441"/>
      <c r="V238" s="441"/>
      <c r="W238" s="440"/>
      <c r="X238" s="441"/>
      <c r="Y238" s="441"/>
      <c r="Z238" s="441"/>
      <c r="AA238" s="440"/>
      <c r="AB238" s="722"/>
      <c r="AC238" s="840"/>
      <c r="AD238" s="675"/>
      <c r="AE238" s="675"/>
      <c r="AF238" s="675"/>
      <c r="AG238" s="675"/>
      <c r="AH238" s="675"/>
      <c r="AI238" s="675"/>
      <c r="AJ238" s="675"/>
      <c r="AK238" s="675"/>
    </row>
    <row r="239" spans="1:37" ht="31.8" customHeight="1" x14ac:dyDescent="0.3">
      <c r="A239" s="774"/>
      <c r="B239" s="891"/>
      <c r="C239" s="891"/>
      <c r="D239" s="397"/>
      <c r="E239" s="831"/>
      <c r="F239" s="795"/>
      <c r="G239" s="834"/>
      <c r="H239" s="834"/>
      <c r="I239" s="837"/>
      <c r="J239" s="837"/>
      <c r="K239" s="837"/>
      <c r="L239" s="837"/>
      <c r="M239" s="402">
        <v>3</v>
      </c>
      <c r="N239" s="388" t="s">
        <v>1622</v>
      </c>
      <c r="O239" s="795"/>
      <c r="P239" s="440"/>
      <c r="Q239" s="441"/>
      <c r="R239" s="441"/>
      <c r="S239" s="440"/>
      <c r="T239" s="441"/>
      <c r="U239" s="441"/>
      <c r="V239" s="441"/>
      <c r="W239" s="440"/>
      <c r="X239" s="441"/>
      <c r="Y239" s="441"/>
      <c r="Z239" s="441"/>
      <c r="AA239" s="440"/>
      <c r="AB239" s="722"/>
      <c r="AC239" s="840"/>
      <c r="AD239" s="675"/>
      <c r="AE239" s="675"/>
      <c r="AF239" s="675"/>
      <c r="AG239" s="675"/>
      <c r="AH239" s="675"/>
      <c r="AI239" s="675"/>
      <c r="AJ239" s="675"/>
      <c r="AK239" s="675"/>
    </row>
    <row r="240" spans="1:37" ht="27.6" customHeight="1" x14ac:dyDescent="0.3">
      <c r="A240" s="774"/>
      <c r="B240" s="891"/>
      <c r="C240" s="891"/>
      <c r="D240" s="397"/>
      <c r="E240" s="832"/>
      <c r="F240" s="796"/>
      <c r="G240" s="835"/>
      <c r="H240" s="835"/>
      <c r="I240" s="838"/>
      <c r="J240" s="838"/>
      <c r="K240" s="838"/>
      <c r="L240" s="838"/>
      <c r="M240" s="402">
        <v>4</v>
      </c>
      <c r="N240" s="388" t="s">
        <v>1623</v>
      </c>
      <c r="O240" s="796"/>
      <c r="P240" s="440"/>
      <c r="Q240" s="293"/>
      <c r="R240" s="293"/>
      <c r="S240" s="440"/>
      <c r="T240" s="441"/>
      <c r="U240" s="441"/>
      <c r="V240" s="441"/>
      <c r="W240" s="440"/>
      <c r="X240" s="441"/>
      <c r="Y240" s="441"/>
      <c r="Z240" s="441"/>
      <c r="AA240" s="440"/>
      <c r="AB240" s="723"/>
      <c r="AC240" s="841"/>
      <c r="AD240" s="676"/>
      <c r="AE240" s="676"/>
      <c r="AF240" s="676"/>
      <c r="AG240" s="676"/>
      <c r="AH240" s="676"/>
      <c r="AI240" s="676"/>
      <c r="AJ240" s="676"/>
      <c r="AK240" s="676"/>
    </row>
    <row r="241" spans="1:37" ht="55.2" x14ac:dyDescent="0.3">
      <c r="A241" s="774"/>
      <c r="B241" s="890" t="s">
        <v>808</v>
      </c>
      <c r="C241" s="866" t="s">
        <v>324</v>
      </c>
      <c r="D241" s="397"/>
      <c r="E241" s="864" t="s">
        <v>809</v>
      </c>
      <c r="F241" s="849" t="s">
        <v>792</v>
      </c>
      <c r="G241" s="869" t="s">
        <v>418</v>
      </c>
      <c r="H241" s="869">
        <v>1</v>
      </c>
      <c r="I241" s="869">
        <v>0.2</v>
      </c>
      <c r="J241" s="869">
        <v>0.4</v>
      </c>
      <c r="K241" s="869">
        <v>0.8</v>
      </c>
      <c r="L241" s="869">
        <v>1</v>
      </c>
      <c r="M241" s="364">
        <v>1</v>
      </c>
      <c r="N241" s="150" t="s">
        <v>810</v>
      </c>
      <c r="O241" s="361" t="s">
        <v>811</v>
      </c>
      <c r="P241" s="204"/>
      <c r="Q241" s="204"/>
      <c r="R241" s="204"/>
      <c r="S241" s="205"/>
      <c r="T241" s="205"/>
      <c r="U241" s="205"/>
      <c r="V241" s="205"/>
      <c r="W241" s="205"/>
      <c r="X241" s="205"/>
      <c r="Y241" s="205"/>
      <c r="Z241" s="205"/>
      <c r="AA241" s="205"/>
      <c r="AB241" s="374" t="s">
        <v>746</v>
      </c>
      <c r="AC241" s="373" t="s">
        <v>812</v>
      </c>
      <c r="AD241" s="364" t="s">
        <v>970</v>
      </c>
      <c r="AE241" s="397"/>
      <c r="AF241" s="397"/>
      <c r="AG241" s="397"/>
      <c r="AH241" s="397"/>
      <c r="AI241" s="397"/>
      <c r="AJ241" s="397"/>
      <c r="AK241" s="397"/>
    </row>
    <row r="242" spans="1:37" ht="55.2" x14ac:dyDescent="0.3">
      <c r="A242" s="774"/>
      <c r="B242" s="890"/>
      <c r="C242" s="866"/>
      <c r="D242" s="397"/>
      <c r="E242" s="864"/>
      <c r="F242" s="849"/>
      <c r="G242" s="869"/>
      <c r="H242" s="869"/>
      <c r="I242" s="869"/>
      <c r="J242" s="869"/>
      <c r="K242" s="869"/>
      <c r="L242" s="869"/>
      <c r="M242" s="364">
        <v>2</v>
      </c>
      <c r="N242" s="150" t="s">
        <v>813</v>
      </c>
      <c r="O242" s="361" t="s">
        <v>814</v>
      </c>
      <c r="P242" s="205"/>
      <c r="Q242" s="205"/>
      <c r="R242" s="205"/>
      <c r="S242" s="204"/>
      <c r="T242" s="204"/>
      <c r="U242" s="204"/>
      <c r="V242" s="205"/>
      <c r="W242" s="205"/>
      <c r="X242" s="205"/>
      <c r="Y242" s="205"/>
      <c r="Z242" s="205"/>
      <c r="AA242" s="205"/>
      <c r="AB242" s="374" t="s">
        <v>746</v>
      </c>
      <c r="AC242" s="373" t="s">
        <v>812</v>
      </c>
      <c r="AD242" s="364" t="s">
        <v>971</v>
      </c>
      <c r="AE242" s="397"/>
      <c r="AF242" s="397"/>
      <c r="AG242" s="397"/>
      <c r="AH242" s="397"/>
      <c r="AI242" s="397"/>
      <c r="AJ242" s="397"/>
      <c r="AK242" s="397"/>
    </row>
    <row r="243" spans="1:37" ht="41.4" x14ac:dyDescent="0.3">
      <c r="A243" s="774"/>
      <c r="B243" s="890"/>
      <c r="C243" s="866"/>
      <c r="D243" s="397"/>
      <c r="E243" s="864"/>
      <c r="F243" s="849"/>
      <c r="G243" s="869"/>
      <c r="H243" s="869"/>
      <c r="I243" s="869"/>
      <c r="J243" s="869"/>
      <c r="K243" s="869"/>
      <c r="L243" s="869"/>
      <c r="M243" s="364">
        <v>3</v>
      </c>
      <c r="N243" s="150" t="s">
        <v>815</v>
      </c>
      <c r="O243" s="361" t="s">
        <v>816</v>
      </c>
      <c r="P243" s="205"/>
      <c r="Q243" s="205"/>
      <c r="R243" s="205"/>
      <c r="S243" s="205"/>
      <c r="T243" s="205"/>
      <c r="U243" s="205"/>
      <c r="V243" s="204"/>
      <c r="W243" s="204"/>
      <c r="X243" s="204"/>
      <c r="Y243" s="204"/>
      <c r="Z243" s="204"/>
      <c r="AA243" s="204"/>
      <c r="AB243" s="374" t="s">
        <v>746</v>
      </c>
      <c r="AC243" s="373" t="s">
        <v>812</v>
      </c>
      <c r="AD243" s="364" t="s">
        <v>541</v>
      </c>
      <c r="AE243" s="397"/>
      <c r="AF243" s="397"/>
      <c r="AG243" s="397"/>
      <c r="AH243" s="397"/>
      <c r="AI243" s="397"/>
      <c r="AJ243" s="397"/>
      <c r="AK243" s="397"/>
    </row>
    <row r="244" spans="1:37" ht="47.4" customHeight="1" x14ac:dyDescent="0.3">
      <c r="A244" s="774"/>
      <c r="B244" s="890"/>
      <c r="C244" s="876" t="s">
        <v>331</v>
      </c>
      <c r="D244" s="397"/>
      <c r="E244" s="770" t="s">
        <v>1556</v>
      </c>
      <c r="F244" s="887" t="s">
        <v>908</v>
      </c>
      <c r="G244" s="888">
        <v>0</v>
      </c>
      <c r="H244" s="884">
        <v>1</v>
      </c>
      <c r="I244" s="884">
        <v>0.25</v>
      </c>
      <c r="J244" s="884">
        <v>0.5</v>
      </c>
      <c r="K244" s="915">
        <v>0.75</v>
      </c>
      <c r="L244" s="884">
        <v>1</v>
      </c>
      <c r="M244" s="368">
        <v>1</v>
      </c>
      <c r="N244" s="227" t="s">
        <v>935</v>
      </c>
      <c r="O244" s="379" t="s">
        <v>909</v>
      </c>
      <c r="P244" s="161"/>
      <c r="Q244" s="162"/>
      <c r="R244" s="161"/>
      <c r="S244" s="161"/>
      <c r="T244" s="161"/>
      <c r="U244" s="161"/>
      <c r="V244" s="228"/>
      <c r="W244" s="228"/>
      <c r="X244" s="228"/>
      <c r="Y244" s="161"/>
      <c r="Z244" s="161"/>
      <c r="AA244" s="161"/>
      <c r="AB244" s="851" t="s">
        <v>614</v>
      </c>
      <c r="AC244" s="521" t="s">
        <v>694</v>
      </c>
      <c r="AD244" s="818" t="s">
        <v>1579</v>
      </c>
      <c r="AE244" s="818"/>
      <c r="AF244" s="818"/>
      <c r="AG244" s="818"/>
      <c r="AH244" s="818"/>
      <c r="AI244" s="818"/>
      <c r="AJ244" s="818"/>
      <c r="AK244" s="818"/>
    </row>
    <row r="245" spans="1:37" ht="64.2" customHeight="1" x14ac:dyDescent="0.3">
      <c r="A245" s="774"/>
      <c r="B245" s="890"/>
      <c r="C245" s="876"/>
      <c r="D245" s="397"/>
      <c r="E245" s="770"/>
      <c r="F245" s="887"/>
      <c r="G245" s="888"/>
      <c r="H245" s="884"/>
      <c r="I245" s="884"/>
      <c r="J245" s="884"/>
      <c r="K245" s="915"/>
      <c r="L245" s="884">
        <v>1</v>
      </c>
      <c r="M245" s="368">
        <v>2</v>
      </c>
      <c r="N245" s="227" t="s">
        <v>936</v>
      </c>
      <c r="O245" s="379" t="s">
        <v>912</v>
      </c>
      <c r="P245" s="161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851"/>
      <c r="AC245" s="521"/>
      <c r="AD245" s="818"/>
      <c r="AE245" s="818"/>
      <c r="AF245" s="818"/>
      <c r="AG245" s="818"/>
      <c r="AH245" s="818"/>
      <c r="AI245" s="818"/>
      <c r="AJ245" s="818"/>
      <c r="AK245" s="818"/>
    </row>
    <row r="246" spans="1:37" ht="44.4" customHeight="1" x14ac:dyDescent="0.3">
      <c r="A246" s="774"/>
      <c r="B246" s="890"/>
      <c r="C246" s="876"/>
      <c r="D246" s="397"/>
      <c r="E246" s="770"/>
      <c r="F246" s="887"/>
      <c r="G246" s="888"/>
      <c r="H246" s="884"/>
      <c r="I246" s="884"/>
      <c r="J246" s="884"/>
      <c r="K246" s="915"/>
      <c r="L246" s="884"/>
      <c r="M246" s="368">
        <v>3</v>
      </c>
      <c r="N246" s="227" t="s">
        <v>939</v>
      </c>
      <c r="O246" s="379" t="s">
        <v>938</v>
      </c>
      <c r="P246" s="161"/>
      <c r="Q246" s="161"/>
      <c r="R246" s="162"/>
      <c r="S246" s="161"/>
      <c r="T246" s="161"/>
      <c r="U246" s="162"/>
      <c r="V246" s="161"/>
      <c r="W246" s="161"/>
      <c r="X246" s="162"/>
      <c r="Y246" s="161"/>
      <c r="Z246" s="161"/>
      <c r="AA246" s="162"/>
      <c r="AB246" s="851"/>
      <c r="AC246" s="521"/>
      <c r="AD246" s="818"/>
      <c r="AE246" s="818"/>
      <c r="AF246" s="818"/>
      <c r="AG246" s="818"/>
      <c r="AH246" s="818"/>
      <c r="AI246" s="818"/>
      <c r="AJ246" s="818"/>
      <c r="AK246" s="818"/>
    </row>
    <row r="247" spans="1:37" ht="49.2" customHeight="1" x14ac:dyDescent="0.3">
      <c r="A247" s="774"/>
      <c r="B247" s="890"/>
      <c r="C247" s="876"/>
      <c r="D247" s="397"/>
      <c r="E247" s="770"/>
      <c r="F247" s="887"/>
      <c r="G247" s="888"/>
      <c r="H247" s="884"/>
      <c r="I247" s="884"/>
      <c r="J247" s="884"/>
      <c r="K247" s="915"/>
      <c r="L247" s="884"/>
      <c r="M247" s="368">
        <v>4</v>
      </c>
      <c r="N247" s="227" t="s">
        <v>913</v>
      </c>
      <c r="O247" s="379" t="s">
        <v>937</v>
      </c>
      <c r="P247" s="161"/>
      <c r="Q247" s="161"/>
      <c r="R247" s="161"/>
      <c r="S247" s="161"/>
      <c r="T247" s="162"/>
      <c r="U247" s="161"/>
      <c r="V247" s="162"/>
      <c r="W247" s="162"/>
      <c r="X247" s="161"/>
      <c r="Y247" s="162"/>
      <c r="Z247" s="162"/>
      <c r="AA247" s="161"/>
      <c r="AB247" s="851"/>
      <c r="AC247" s="521"/>
      <c r="AD247" s="818"/>
      <c r="AE247" s="818"/>
      <c r="AF247" s="818"/>
      <c r="AG247" s="818"/>
      <c r="AH247" s="818"/>
      <c r="AI247" s="818"/>
      <c r="AJ247" s="818"/>
      <c r="AK247" s="818"/>
    </row>
    <row r="248" spans="1:37" ht="41.4" customHeight="1" x14ac:dyDescent="0.3">
      <c r="A248" s="774"/>
      <c r="B248" s="890"/>
      <c r="C248" s="876"/>
      <c r="D248" s="397"/>
      <c r="E248" s="770"/>
      <c r="F248" s="887"/>
      <c r="G248" s="888"/>
      <c r="H248" s="884"/>
      <c r="I248" s="884"/>
      <c r="J248" s="884"/>
      <c r="K248" s="915"/>
      <c r="L248" s="884"/>
      <c r="M248" s="368">
        <v>5</v>
      </c>
      <c r="N248" s="227" t="s">
        <v>940</v>
      </c>
      <c r="O248" s="379" t="s">
        <v>914</v>
      </c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2"/>
      <c r="AA248" s="161"/>
      <c r="AB248" s="851"/>
      <c r="AC248" s="521"/>
      <c r="AD248" s="818"/>
      <c r="AE248" s="818"/>
      <c r="AF248" s="818"/>
      <c r="AG248" s="818"/>
      <c r="AH248" s="818"/>
      <c r="AI248" s="818"/>
      <c r="AJ248" s="818"/>
      <c r="AK248" s="818"/>
    </row>
    <row r="249" spans="1:37" ht="37.200000000000003" customHeight="1" x14ac:dyDescent="0.3">
      <c r="A249" s="774"/>
      <c r="B249" s="876" t="s">
        <v>337</v>
      </c>
      <c r="C249" s="876" t="s">
        <v>338</v>
      </c>
      <c r="D249" s="397"/>
      <c r="E249" s="829" t="s">
        <v>986</v>
      </c>
      <c r="F249" s="885" t="s">
        <v>987</v>
      </c>
      <c r="G249" s="858">
        <v>2</v>
      </c>
      <c r="H249" s="858">
        <v>2</v>
      </c>
      <c r="I249" s="858">
        <v>0</v>
      </c>
      <c r="J249" s="858">
        <v>2</v>
      </c>
      <c r="K249" s="858">
        <v>0</v>
      </c>
      <c r="L249" s="858">
        <v>0</v>
      </c>
      <c r="M249" s="348">
        <v>1</v>
      </c>
      <c r="N249" s="442" t="s">
        <v>988</v>
      </c>
      <c r="O249" s="367" t="s">
        <v>989</v>
      </c>
      <c r="P249" s="415"/>
      <c r="Q249" s="415"/>
      <c r="R249" s="443"/>
      <c r="S249" s="415"/>
      <c r="T249" s="415"/>
      <c r="U249" s="443"/>
      <c r="V249" s="415"/>
      <c r="W249" s="415"/>
      <c r="X249" s="443"/>
      <c r="Y249" s="415"/>
      <c r="Z249" s="415"/>
      <c r="AA249" s="443"/>
      <c r="AB249" s="875" t="s">
        <v>522</v>
      </c>
      <c r="AC249" s="818" t="s">
        <v>974</v>
      </c>
      <c r="AD249" s="818" t="s">
        <v>541</v>
      </c>
      <c r="AE249" s="818"/>
      <c r="AF249" s="818"/>
      <c r="AG249" s="818"/>
      <c r="AH249" s="818"/>
      <c r="AI249" s="818"/>
      <c r="AJ249" s="818"/>
      <c r="AK249" s="818"/>
    </row>
    <row r="250" spans="1:37" ht="27.6" customHeight="1" x14ac:dyDescent="0.3">
      <c r="A250" s="774"/>
      <c r="B250" s="876"/>
      <c r="C250" s="876"/>
      <c r="D250" s="397"/>
      <c r="E250" s="829"/>
      <c r="F250" s="885"/>
      <c r="G250" s="858"/>
      <c r="H250" s="858"/>
      <c r="I250" s="858"/>
      <c r="J250" s="858"/>
      <c r="K250" s="858"/>
      <c r="L250" s="858"/>
      <c r="M250" s="348">
        <v>2</v>
      </c>
      <c r="N250" s="442" t="s">
        <v>990</v>
      </c>
      <c r="O250" s="367" t="s">
        <v>991</v>
      </c>
      <c r="P250" s="415"/>
      <c r="Q250" s="415"/>
      <c r="R250" s="443"/>
      <c r="S250" s="415"/>
      <c r="T250" s="415"/>
      <c r="U250" s="443"/>
      <c r="V250" s="415"/>
      <c r="W250" s="415"/>
      <c r="X250" s="443"/>
      <c r="Y250" s="415"/>
      <c r="Z250" s="415"/>
      <c r="AA250" s="443"/>
      <c r="AB250" s="875"/>
      <c r="AC250" s="818"/>
      <c r="AD250" s="818"/>
      <c r="AE250" s="818"/>
      <c r="AF250" s="818"/>
      <c r="AG250" s="818"/>
      <c r="AH250" s="818"/>
      <c r="AI250" s="818"/>
      <c r="AJ250" s="818"/>
      <c r="AK250" s="818"/>
    </row>
    <row r="251" spans="1:37" ht="27.6" x14ac:dyDescent="0.3">
      <c r="A251" s="774"/>
      <c r="B251" s="876"/>
      <c r="C251" s="876"/>
      <c r="D251" s="397"/>
      <c r="E251" s="829"/>
      <c r="F251" s="885"/>
      <c r="G251" s="858"/>
      <c r="H251" s="858"/>
      <c r="I251" s="858"/>
      <c r="J251" s="858"/>
      <c r="K251" s="858"/>
      <c r="L251" s="858"/>
      <c r="M251" s="348">
        <v>3</v>
      </c>
      <c r="N251" s="442" t="s">
        <v>992</v>
      </c>
      <c r="O251" s="367" t="s">
        <v>993</v>
      </c>
      <c r="P251" s="415"/>
      <c r="Q251" s="415"/>
      <c r="R251" s="443"/>
      <c r="S251" s="415"/>
      <c r="T251" s="415"/>
      <c r="U251" s="443"/>
      <c r="V251" s="415"/>
      <c r="W251" s="415"/>
      <c r="X251" s="443"/>
      <c r="Y251" s="415"/>
      <c r="Z251" s="415"/>
      <c r="AA251" s="443"/>
      <c r="AB251" s="875"/>
      <c r="AC251" s="818"/>
      <c r="AD251" s="818"/>
      <c r="AE251" s="818"/>
      <c r="AF251" s="818"/>
      <c r="AG251" s="818"/>
      <c r="AH251" s="818"/>
      <c r="AI251" s="818"/>
      <c r="AJ251" s="818"/>
      <c r="AK251" s="818"/>
    </row>
    <row r="252" spans="1:37" ht="47.4" customHeight="1" x14ac:dyDescent="0.3">
      <c r="A252" s="774"/>
      <c r="B252" s="876"/>
      <c r="C252" s="876"/>
      <c r="D252" s="397"/>
      <c r="E252" s="855" t="s">
        <v>835</v>
      </c>
      <c r="F252" s="851" t="s">
        <v>838</v>
      </c>
      <c r="G252" s="851" t="s">
        <v>418</v>
      </c>
      <c r="H252" s="863">
        <v>0.9</v>
      </c>
      <c r="I252" s="863">
        <v>0.9</v>
      </c>
      <c r="J252" s="863">
        <v>0.9</v>
      </c>
      <c r="K252" s="863">
        <v>0.9</v>
      </c>
      <c r="L252" s="863">
        <v>0.9</v>
      </c>
      <c r="M252" s="348">
        <v>1</v>
      </c>
      <c r="N252" s="229" t="s">
        <v>844</v>
      </c>
      <c r="O252" s="361" t="s">
        <v>842</v>
      </c>
      <c r="P252" s="214"/>
      <c r="Q252" s="214"/>
      <c r="R252" s="443"/>
      <c r="S252" s="214"/>
      <c r="T252" s="214"/>
      <c r="U252" s="443"/>
      <c r="V252" s="214"/>
      <c r="W252" s="214"/>
      <c r="X252" s="443"/>
      <c r="Y252" s="214"/>
      <c r="Z252" s="214"/>
      <c r="AA252" s="443"/>
      <c r="AB252" s="875" t="s">
        <v>907</v>
      </c>
      <c r="AC252" s="818"/>
      <c r="AD252" s="818" t="s">
        <v>522</v>
      </c>
      <c r="AE252" s="818"/>
      <c r="AF252" s="818"/>
      <c r="AG252" s="818"/>
      <c r="AH252" s="818"/>
      <c r="AI252" s="818"/>
      <c r="AJ252" s="818"/>
      <c r="AK252" s="818"/>
    </row>
    <row r="253" spans="1:37" ht="52.8" customHeight="1" x14ac:dyDescent="0.3">
      <c r="A253" s="774"/>
      <c r="B253" s="876"/>
      <c r="C253" s="876"/>
      <c r="D253" s="397"/>
      <c r="E253" s="855"/>
      <c r="F253" s="851"/>
      <c r="G253" s="851"/>
      <c r="H253" s="863"/>
      <c r="I253" s="863"/>
      <c r="J253" s="863"/>
      <c r="K253" s="863"/>
      <c r="L253" s="863"/>
      <c r="M253" s="363">
        <v>2</v>
      </c>
      <c r="N253" s="209" t="s">
        <v>836</v>
      </c>
      <c r="O253" s="368" t="s">
        <v>839</v>
      </c>
      <c r="P253" s="416"/>
      <c r="Q253" s="416"/>
      <c r="R253" s="41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875"/>
      <c r="AC253" s="818"/>
      <c r="AD253" s="818"/>
      <c r="AE253" s="818"/>
      <c r="AF253" s="818"/>
      <c r="AG253" s="818"/>
      <c r="AH253" s="818"/>
      <c r="AI253" s="818"/>
      <c r="AJ253" s="818"/>
      <c r="AK253" s="818"/>
    </row>
    <row r="254" spans="1:37" ht="36.6" customHeight="1" x14ac:dyDescent="0.3">
      <c r="A254" s="774"/>
      <c r="B254" s="876"/>
      <c r="C254" s="876"/>
      <c r="D254" s="397"/>
      <c r="E254" s="855"/>
      <c r="F254" s="851"/>
      <c r="G254" s="851"/>
      <c r="H254" s="863"/>
      <c r="I254" s="863"/>
      <c r="J254" s="863"/>
      <c r="K254" s="863"/>
      <c r="L254" s="863"/>
      <c r="M254" s="363">
        <v>3</v>
      </c>
      <c r="N254" s="209" t="s">
        <v>837</v>
      </c>
      <c r="O254" s="368" t="s">
        <v>840</v>
      </c>
      <c r="P254" s="146"/>
      <c r="Q254" s="146"/>
      <c r="R254" s="146"/>
      <c r="S254" s="416"/>
      <c r="T254" s="416"/>
      <c r="U254" s="416"/>
      <c r="V254" s="416"/>
      <c r="W254" s="416"/>
      <c r="X254" s="416"/>
      <c r="Y254" s="416"/>
      <c r="Z254" s="416"/>
      <c r="AA254" s="416"/>
      <c r="AB254" s="875"/>
      <c r="AC254" s="818"/>
      <c r="AD254" s="818"/>
      <c r="AE254" s="818"/>
      <c r="AF254" s="818"/>
      <c r="AG254" s="818"/>
      <c r="AH254" s="818"/>
      <c r="AI254" s="818"/>
      <c r="AJ254" s="818"/>
      <c r="AK254" s="818"/>
    </row>
    <row r="255" spans="1:37" ht="36.6" customHeight="1" x14ac:dyDescent="0.3">
      <c r="A255" s="774"/>
      <c r="B255" s="876"/>
      <c r="C255" s="876"/>
      <c r="D255" s="397"/>
      <c r="E255" s="855" t="s">
        <v>841</v>
      </c>
      <c r="F255" s="851" t="s">
        <v>838</v>
      </c>
      <c r="G255" s="851" t="s">
        <v>418</v>
      </c>
      <c r="H255" s="863">
        <v>0.9</v>
      </c>
      <c r="I255" s="863">
        <v>0.9</v>
      </c>
      <c r="J255" s="863">
        <v>0.9</v>
      </c>
      <c r="K255" s="863">
        <v>0.9</v>
      </c>
      <c r="L255" s="863">
        <v>0.9</v>
      </c>
      <c r="M255" s="363">
        <v>1</v>
      </c>
      <c r="N255" s="229" t="s">
        <v>847</v>
      </c>
      <c r="O255" s="368" t="s">
        <v>842</v>
      </c>
      <c r="P255" s="416"/>
      <c r="Q255" s="416"/>
      <c r="R255" s="41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875" t="s">
        <v>907</v>
      </c>
      <c r="AC255" s="818"/>
      <c r="AD255" s="818" t="s">
        <v>522</v>
      </c>
      <c r="AE255" s="818"/>
      <c r="AF255" s="818"/>
      <c r="AG255" s="818"/>
      <c r="AH255" s="818"/>
      <c r="AI255" s="818"/>
      <c r="AJ255" s="818"/>
      <c r="AK255" s="818"/>
    </row>
    <row r="256" spans="1:37" ht="36.6" customHeight="1" x14ac:dyDescent="0.3">
      <c r="A256" s="774"/>
      <c r="B256" s="876"/>
      <c r="C256" s="876"/>
      <c r="D256" s="397"/>
      <c r="E256" s="855"/>
      <c r="F256" s="851"/>
      <c r="G256" s="851"/>
      <c r="H256" s="863"/>
      <c r="I256" s="863"/>
      <c r="J256" s="863"/>
      <c r="K256" s="863"/>
      <c r="L256" s="863"/>
      <c r="M256" s="363">
        <v>2</v>
      </c>
      <c r="N256" s="229" t="s">
        <v>848</v>
      </c>
      <c r="O256" s="368" t="s">
        <v>839</v>
      </c>
      <c r="P256" s="416"/>
      <c r="Q256" s="416"/>
      <c r="R256" s="41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875"/>
      <c r="AC256" s="818"/>
      <c r="AD256" s="818"/>
      <c r="AE256" s="818"/>
      <c r="AF256" s="818"/>
      <c r="AG256" s="818"/>
      <c r="AH256" s="818"/>
      <c r="AI256" s="818"/>
      <c r="AJ256" s="818"/>
      <c r="AK256" s="818"/>
    </row>
    <row r="257" spans="1:37" ht="28.2" customHeight="1" x14ac:dyDescent="0.3">
      <c r="A257" s="774"/>
      <c r="B257" s="876"/>
      <c r="C257" s="876"/>
      <c r="D257" s="397"/>
      <c r="E257" s="855"/>
      <c r="F257" s="851"/>
      <c r="G257" s="851"/>
      <c r="H257" s="863"/>
      <c r="I257" s="863"/>
      <c r="J257" s="863"/>
      <c r="K257" s="863"/>
      <c r="L257" s="863"/>
      <c r="M257" s="293">
        <v>3</v>
      </c>
      <c r="N257" s="229" t="s">
        <v>837</v>
      </c>
      <c r="O257" s="368" t="s">
        <v>840</v>
      </c>
      <c r="P257" s="413"/>
      <c r="Q257" s="413"/>
      <c r="R257" s="413"/>
      <c r="S257" s="414"/>
      <c r="T257" s="414"/>
      <c r="U257" s="414"/>
      <c r="V257" s="414"/>
      <c r="W257" s="414"/>
      <c r="X257" s="414"/>
      <c r="Y257" s="414"/>
      <c r="Z257" s="414"/>
      <c r="AA257" s="414"/>
      <c r="AB257" s="875"/>
      <c r="AC257" s="818"/>
      <c r="AD257" s="818"/>
      <c r="AE257" s="818"/>
      <c r="AF257" s="818"/>
      <c r="AG257" s="818"/>
      <c r="AH257" s="818"/>
      <c r="AI257" s="818"/>
      <c r="AJ257" s="818"/>
      <c r="AK257" s="818"/>
    </row>
    <row r="258" spans="1:37" ht="48.6" customHeight="1" x14ac:dyDescent="0.3">
      <c r="A258" s="774"/>
      <c r="B258" s="876"/>
      <c r="C258" s="876" t="s">
        <v>344</v>
      </c>
      <c r="D258" s="397"/>
      <c r="E258" s="866" t="s">
        <v>845</v>
      </c>
      <c r="F258" s="885" t="s">
        <v>915</v>
      </c>
      <c r="G258" s="828" t="s">
        <v>418</v>
      </c>
      <c r="H258" s="828">
        <v>2</v>
      </c>
      <c r="I258" s="828"/>
      <c r="J258" s="828">
        <v>1</v>
      </c>
      <c r="K258" s="828"/>
      <c r="L258" s="828">
        <v>1</v>
      </c>
      <c r="M258" s="348">
        <v>1</v>
      </c>
      <c r="N258" s="229" t="s">
        <v>879</v>
      </c>
      <c r="O258" s="368" t="s">
        <v>851</v>
      </c>
      <c r="P258" s="214"/>
      <c r="Q258" s="214"/>
      <c r="R258" s="443"/>
      <c r="S258" s="214"/>
      <c r="T258" s="214"/>
      <c r="U258" s="429"/>
      <c r="V258" s="342"/>
      <c r="W258" s="342"/>
      <c r="X258" s="429"/>
      <c r="Y258" s="342"/>
      <c r="Z258" s="342"/>
      <c r="AA258" s="429"/>
      <c r="AB258" s="875" t="s">
        <v>561</v>
      </c>
      <c r="AC258" s="875" t="s">
        <v>906</v>
      </c>
      <c r="AD258" s="818" t="s">
        <v>907</v>
      </c>
      <c r="AE258" s="818"/>
      <c r="AF258" s="818"/>
      <c r="AG258" s="818"/>
      <c r="AH258" s="818"/>
      <c r="AI258" s="818"/>
      <c r="AJ258" s="818"/>
      <c r="AK258" s="818"/>
    </row>
    <row r="259" spans="1:37" ht="45" customHeight="1" x14ac:dyDescent="0.3">
      <c r="A259" s="774"/>
      <c r="B259" s="876"/>
      <c r="C259" s="876"/>
      <c r="D259" s="397"/>
      <c r="E259" s="866"/>
      <c r="F259" s="885"/>
      <c r="G259" s="828"/>
      <c r="H259" s="828"/>
      <c r="I259" s="828"/>
      <c r="J259" s="828"/>
      <c r="K259" s="828"/>
      <c r="L259" s="828"/>
      <c r="M259" s="348">
        <v>2</v>
      </c>
      <c r="N259" s="229" t="s">
        <v>849</v>
      </c>
      <c r="O259" s="368" t="s">
        <v>1485</v>
      </c>
      <c r="P259" s="214"/>
      <c r="Q259" s="342"/>
      <c r="R259" s="429"/>
      <c r="S259" s="342"/>
      <c r="T259" s="342"/>
      <c r="U259" s="443"/>
      <c r="V259" s="214"/>
      <c r="W259" s="342"/>
      <c r="X259" s="429"/>
      <c r="Y259" s="342"/>
      <c r="Z259" s="342"/>
      <c r="AA259" s="429"/>
      <c r="AB259" s="875"/>
      <c r="AC259" s="875"/>
      <c r="AD259" s="818"/>
      <c r="AE259" s="818"/>
      <c r="AF259" s="818"/>
      <c r="AG259" s="818"/>
      <c r="AH259" s="818"/>
      <c r="AI259" s="818"/>
      <c r="AJ259" s="818"/>
      <c r="AK259" s="818"/>
    </row>
    <row r="260" spans="1:37" ht="51.6" customHeight="1" x14ac:dyDescent="0.3">
      <c r="A260" s="774"/>
      <c r="B260" s="876"/>
      <c r="C260" s="876"/>
      <c r="D260" s="397"/>
      <c r="E260" s="866"/>
      <c r="F260" s="885"/>
      <c r="G260" s="828"/>
      <c r="H260" s="828"/>
      <c r="I260" s="828"/>
      <c r="J260" s="828"/>
      <c r="K260" s="828"/>
      <c r="L260" s="828"/>
      <c r="M260" s="348">
        <v>3</v>
      </c>
      <c r="N260" s="229" t="s">
        <v>850</v>
      </c>
      <c r="O260" s="368" t="s">
        <v>1485</v>
      </c>
      <c r="P260" s="342"/>
      <c r="Q260" s="342"/>
      <c r="R260" s="429"/>
      <c r="S260" s="342"/>
      <c r="T260" s="342"/>
      <c r="U260" s="429"/>
      <c r="V260" s="342"/>
      <c r="W260" s="342"/>
      <c r="X260" s="429"/>
      <c r="Y260" s="214"/>
      <c r="Z260" s="214"/>
      <c r="AA260" s="443"/>
      <c r="AB260" s="875"/>
      <c r="AC260" s="875"/>
      <c r="AD260" s="818"/>
      <c r="AE260" s="818"/>
      <c r="AF260" s="818"/>
      <c r="AG260" s="818"/>
      <c r="AH260" s="818"/>
      <c r="AI260" s="818"/>
      <c r="AJ260" s="818"/>
      <c r="AK260" s="818"/>
    </row>
    <row r="261" spans="1:37" ht="34.799999999999997" customHeight="1" x14ac:dyDescent="0.3">
      <c r="A261" s="774"/>
      <c r="B261" s="876"/>
      <c r="C261" s="876"/>
      <c r="D261" s="397"/>
      <c r="E261" s="866" t="s">
        <v>843</v>
      </c>
      <c r="F261" s="885" t="s">
        <v>852</v>
      </c>
      <c r="G261" s="828" t="s">
        <v>418</v>
      </c>
      <c r="H261" s="861">
        <v>1</v>
      </c>
      <c r="I261" s="861">
        <v>0.5</v>
      </c>
      <c r="J261" s="861">
        <v>1</v>
      </c>
      <c r="K261" s="861"/>
      <c r="L261" s="861"/>
      <c r="M261" s="348">
        <v>1</v>
      </c>
      <c r="N261" s="229" t="s">
        <v>880</v>
      </c>
      <c r="O261" s="361" t="s">
        <v>854</v>
      </c>
      <c r="P261" s="415"/>
      <c r="Q261" s="415"/>
      <c r="R261" s="443"/>
      <c r="S261" s="342"/>
      <c r="T261" s="342"/>
      <c r="U261" s="429"/>
      <c r="V261" s="342"/>
      <c r="W261" s="342"/>
      <c r="X261" s="429"/>
      <c r="Y261" s="342"/>
      <c r="Z261" s="342"/>
      <c r="AA261" s="429"/>
      <c r="AB261" s="875" t="s">
        <v>561</v>
      </c>
      <c r="AC261" s="875" t="s">
        <v>906</v>
      </c>
      <c r="AD261" s="818" t="s">
        <v>907</v>
      </c>
      <c r="AE261" s="818"/>
      <c r="AF261" s="818"/>
      <c r="AG261" s="818"/>
      <c r="AH261" s="818"/>
      <c r="AI261" s="818"/>
      <c r="AJ261" s="818"/>
      <c r="AK261" s="818"/>
    </row>
    <row r="262" spans="1:37" ht="49.8" customHeight="1" x14ac:dyDescent="0.3">
      <c r="A262" s="774"/>
      <c r="B262" s="876"/>
      <c r="C262" s="876"/>
      <c r="D262" s="397"/>
      <c r="E262" s="866"/>
      <c r="F262" s="885"/>
      <c r="G262" s="828"/>
      <c r="H262" s="861"/>
      <c r="I262" s="861"/>
      <c r="J262" s="861"/>
      <c r="K262" s="861"/>
      <c r="L262" s="861"/>
      <c r="M262" s="348">
        <v>2</v>
      </c>
      <c r="N262" s="229" t="s">
        <v>853</v>
      </c>
      <c r="O262" s="361" t="s">
        <v>855</v>
      </c>
      <c r="P262" s="342"/>
      <c r="Q262" s="342"/>
      <c r="R262" s="429"/>
      <c r="S262" s="415"/>
      <c r="T262" s="415"/>
      <c r="U262" s="443"/>
      <c r="V262" s="415"/>
      <c r="W262" s="415"/>
      <c r="X262" s="443"/>
      <c r="Y262" s="342"/>
      <c r="Z262" s="342"/>
      <c r="AA262" s="429"/>
      <c r="AB262" s="875"/>
      <c r="AC262" s="875"/>
      <c r="AD262" s="818"/>
      <c r="AE262" s="818"/>
      <c r="AF262" s="818"/>
      <c r="AG262" s="818"/>
      <c r="AH262" s="818"/>
      <c r="AI262" s="818"/>
      <c r="AJ262" s="818"/>
      <c r="AK262" s="818"/>
    </row>
    <row r="263" spans="1:37" ht="37.799999999999997" customHeight="1" x14ac:dyDescent="0.3">
      <c r="A263" s="774"/>
      <c r="B263" s="876"/>
      <c r="C263" s="876"/>
      <c r="D263" s="397"/>
      <c r="E263" s="829" t="s">
        <v>846</v>
      </c>
      <c r="F263" s="818" t="s">
        <v>881</v>
      </c>
      <c r="G263" s="828" t="s">
        <v>418</v>
      </c>
      <c r="H263" s="884">
        <v>1</v>
      </c>
      <c r="I263" s="884">
        <v>0.25</v>
      </c>
      <c r="J263" s="884">
        <v>0.5</v>
      </c>
      <c r="K263" s="884">
        <v>0.75</v>
      </c>
      <c r="L263" s="884">
        <v>1</v>
      </c>
      <c r="M263" s="348">
        <v>1</v>
      </c>
      <c r="N263" s="230" t="s">
        <v>883</v>
      </c>
      <c r="O263" s="361" t="s">
        <v>887</v>
      </c>
      <c r="P263" s="214"/>
      <c r="Q263" s="214"/>
      <c r="R263" s="443"/>
      <c r="S263" s="342"/>
      <c r="T263" s="342"/>
      <c r="U263" s="429"/>
      <c r="V263" s="342"/>
      <c r="W263" s="342"/>
      <c r="X263" s="429"/>
      <c r="Y263" s="342"/>
      <c r="Z263" s="342"/>
      <c r="AA263" s="429"/>
      <c r="AB263" s="875" t="s">
        <v>561</v>
      </c>
      <c r="AC263" s="875" t="s">
        <v>906</v>
      </c>
      <c r="AD263" s="818" t="s">
        <v>907</v>
      </c>
      <c r="AE263" s="818"/>
      <c r="AF263" s="818"/>
      <c r="AG263" s="818"/>
      <c r="AH263" s="818"/>
      <c r="AI263" s="818"/>
      <c r="AJ263" s="818"/>
      <c r="AK263" s="818"/>
    </row>
    <row r="264" spans="1:37" ht="29.4" customHeight="1" x14ac:dyDescent="0.3">
      <c r="A264" s="774"/>
      <c r="B264" s="876"/>
      <c r="C264" s="876"/>
      <c r="D264" s="230"/>
      <c r="E264" s="829"/>
      <c r="F264" s="818"/>
      <c r="G264" s="828"/>
      <c r="H264" s="884"/>
      <c r="I264" s="884"/>
      <c r="J264" s="884"/>
      <c r="K264" s="884"/>
      <c r="L264" s="884"/>
      <c r="M264" s="293">
        <v>2</v>
      </c>
      <c r="N264" s="230" t="s">
        <v>882</v>
      </c>
      <c r="O264" s="361" t="s">
        <v>886</v>
      </c>
      <c r="P264" s="230"/>
      <c r="Q264" s="230"/>
      <c r="R264" s="230"/>
      <c r="S264" s="414"/>
      <c r="T264" s="414"/>
      <c r="U264" s="414"/>
      <c r="V264" s="413"/>
      <c r="W264" s="413"/>
      <c r="X264" s="413"/>
      <c r="Y264" s="413"/>
      <c r="Z264" s="413"/>
      <c r="AA264" s="413"/>
      <c r="AB264" s="875"/>
      <c r="AC264" s="875"/>
      <c r="AD264" s="818"/>
      <c r="AE264" s="818"/>
      <c r="AF264" s="818"/>
      <c r="AG264" s="818"/>
      <c r="AH264" s="818"/>
      <c r="AI264" s="818"/>
      <c r="AJ264" s="818"/>
      <c r="AK264" s="818"/>
    </row>
    <row r="265" spans="1:37" ht="34.799999999999997" customHeight="1" x14ac:dyDescent="0.3">
      <c r="A265" s="774"/>
      <c r="B265" s="876"/>
      <c r="C265" s="876"/>
      <c r="D265" s="230"/>
      <c r="E265" s="829"/>
      <c r="F265" s="818"/>
      <c r="G265" s="828"/>
      <c r="H265" s="884"/>
      <c r="I265" s="884"/>
      <c r="J265" s="884"/>
      <c r="K265" s="884"/>
      <c r="L265" s="884"/>
      <c r="M265" s="293">
        <v>3</v>
      </c>
      <c r="N265" s="230" t="s">
        <v>884</v>
      </c>
      <c r="O265" s="359" t="s">
        <v>885</v>
      </c>
      <c r="P265" s="230"/>
      <c r="Q265" s="230"/>
      <c r="R265" s="230"/>
      <c r="S265" s="413"/>
      <c r="T265" s="413"/>
      <c r="U265" s="413"/>
      <c r="V265" s="414"/>
      <c r="W265" s="414"/>
      <c r="X265" s="414"/>
      <c r="Y265" s="414"/>
      <c r="Z265" s="414"/>
      <c r="AA265" s="414"/>
      <c r="AB265" s="875"/>
      <c r="AC265" s="875"/>
      <c r="AD265" s="818"/>
      <c r="AE265" s="818"/>
      <c r="AF265" s="818"/>
      <c r="AG265" s="818"/>
      <c r="AH265" s="818"/>
      <c r="AI265" s="818"/>
      <c r="AJ265" s="818"/>
      <c r="AK265" s="818"/>
    </row>
  </sheetData>
  <mergeCells count="1126">
    <mergeCell ref="L47:L51"/>
    <mergeCell ref="K94:K98"/>
    <mergeCell ref="L94:L98"/>
    <mergeCell ref="K209:K210"/>
    <mergeCell ref="H187:H191"/>
    <mergeCell ref="I187:I191"/>
    <mergeCell ref="J187:J191"/>
    <mergeCell ref="K187:K191"/>
    <mergeCell ref="L187:L191"/>
    <mergeCell ref="H180:H186"/>
    <mergeCell ref="K192:K195"/>
    <mergeCell ref="L192:L195"/>
    <mergeCell ref="AG224:AG227"/>
    <mergeCell ref="AH224:AH227"/>
    <mergeCell ref="AI224:AI227"/>
    <mergeCell ref="AJ224:AJ227"/>
    <mergeCell ref="K207:K208"/>
    <mergeCell ref="L207:L208"/>
    <mergeCell ref="J180:J186"/>
    <mergeCell ref="AC180:AC186"/>
    <mergeCell ref="AB180:AB186"/>
    <mergeCell ref="AC187:AC191"/>
    <mergeCell ref="AC142:AC146"/>
    <mergeCell ref="AB214:AB215"/>
    <mergeCell ref="AC214:AC215"/>
    <mergeCell ref="AB33:AB35"/>
    <mergeCell ref="AC33:AC35"/>
    <mergeCell ref="L62:L64"/>
    <mergeCell ref="AC77:AC82"/>
    <mergeCell ref="AC39:AC43"/>
    <mergeCell ref="J77:J82"/>
    <mergeCell ref="H89:H93"/>
    <mergeCell ref="K65:K67"/>
    <mergeCell ref="AC56:AC57"/>
    <mergeCell ref="E94:E98"/>
    <mergeCell ref="F89:F93"/>
    <mergeCell ref="AB258:AB260"/>
    <mergeCell ref="AC258:AC260"/>
    <mergeCell ref="AD258:AD260"/>
    <mergeCell ref="E214:E215"/>
    <mergeCell ref="I244:I248"/>
    <mergeCell ref="J244:J248"/>
    <mergeCell ref="K244:K248"/>
    <mergeCell ref="L244:L248"/>
    <mergeCell ref="H244:H248"/>
    <mergeCell ref="J228:J235"/>
    <mergeCell ref="J224:J227"/>
    <mergeCell ref="L255:L257"/>
    <mergeCell ref="L209:L210"/>
    <mergeCell ref="I180:I186"/>
    <mergeCell ref="K196:K199"/>
    <mergeCell ref="L196:L199"/>
    <mergeCell ref="I47:I51"/>
    <mergeCell ref="J47:J51"/>
    <mergeCell ref="K47:K51"/>
    <mergeCell ref="AB261:AB262"/>
    <mergeCell ref="AC261:AC262"/>
    <mergeCell ref="AD261:AD262"/>
    <mergeCell ref="AB263:AB265"/>
    <mergeCell ref="AC263:AC265"/>
    <mergeCell ref="AD263:AD265"/>
    <mergeCell ref="AC224:AC227"/>
    <mergeCell ref="AC228:AC235"/>
    <mergeCell ref="AB252:AB254"/>
    <mergeCell ref="AC252:AC254"/>
    <mergeCell ref="AD252:AD254"/>
    <mergeCell ref="AB255:AB257"/>
    <mergeCell ref="AC255:AC257"/>
    <mergeCell ref="AD255:AD257"/>
    <mergeCell ref="AD249:AD251"/>
    <mergeCell ref="AC249:AC251"/>
    <mergeCell ref="AB244:AB248"/>
    <mergeCell ref="AC244:AC248"/>
    <mergeCell ref="AD224:AD227"/>
    <mergeCell ref="AD228:AD235"/>
    <mergeCell ref="AB249:AB251"/>
    <mergeCell ref="AB228:AB235"/>
    <mergeCell ref="AB224:AB227"/>
    <mergeCell ref="AD244:AD248"/>
    <mergeCell ref="K220:K222"/>
    <mergeCell ref="J220:J222"/>
    <mergeCell ref="K228:K235"/>
    <mergeCell ref="K171:K173"/>
    <mergeCell ref="G62:G64"/>
    <mergeCell ref="G58:G61"/>
    <mergeCell ref="H68:H73"/>
    <mergeCell ref="I68:I73"/>
    <mergeCell ref="G228:G235"/>
    <mergeCell ref="H228:H235"/>
    <mergeCell ref="C249:C257"/>
    <mergeCell ref="E249:E251"/>
    <mergeCell ref="F249:F251"/>
    <mergeCell ref="G249:G251"/>
    <mergeCell ref="H249:H251"/>
    <mergeCell ref="I249:I251"/>
    <mergeCell ref="J249:J251"/>
    <mergeCell ref="K249:K251"/>
    <mergeCell ref="E252:E254"/>
    <mergeCell ref="E255:E257"/>
    <mergeCell ref="F255:F257"/>
    <mergeCell ref="G255:G257"/>
    <mergeCell ref="H255:H257"/>
    <mergeCell ref="I255:I257"/>
    <mergeCell ref="J255:J257"/>
    <mergeCell ref="K255:K257"/>
    <mergeCell ref="F252:F254"/>
    <mergeCell ref="H214:H215"/>
    <mergeCell ref="I214:I215"/>
    <mergeCell ref="L52:L55"/>
    <mergeCell ref="G45:G46"/>
    <mergeCell ref="H45:H46"/>
    <mergeCell ref="H142:H145"/>
    <mergeCell ref="I147:I148"/>
    <mergeCell ref="J147:J148"/>
    <mergeCell ref="K147:K148"/>
    <mergeCell ref="L147:L148"/>
    <mergeCell ref="H110:H113"/>
    <mergeCell ref="I12:I14"/>
    <mergeCell ref="L249:L251"/>
    <mergeCell ref="J214:J215"/>
    <mergeCell ref="K214:K215"/>
    <mergeCell ref="L214:L215"/>
    <mergeCell ref="G15:G18"/>
    <mergeCell ref="H15:H18"/>
    <mergeCell ref="I15:I18"/>
    <mergeCell ref="J15:J18"/>
    <mergeCell ref="K15:K18"/>
    <mergeCell ref="L15:L18"/>
    <mergeCell ref="K114:K118"/>
    <mergeCell ref="K120:K123"/>
    <mergeCell ref="L120:L123"/>
    <mergeCell ref="H131:H136"/>
    <mergeCell ref="L139:L141"/>
    <mergeCell ref="J241:J243"/>
    <mergeCell ref="K241:K243"/>
    <mergeCell ref="L220:L222"/>
    <mergeCell ref="L241:L243"/>
    <mergeCell ref="L228:L235"/>
    <mergeCell ref="K224:K227"/>
    <mergeCell ref="L224:L227"/>
    <mergeCell ref="H56:H57"/>
    <mergeCell ref="I56:I57"/>
    <mergeCell ref="J56:J57"/>
    <mergeCell ref="K56:K57"/>
    <mergeCell ref="L56:L57"/>
    <mergeCell ref="H12:H14"/>
    <mergeCell ref="L104:L106"/>
    <mergeCell ref="I65:I67"/>
    <mergeCell ref="J68:J73"/>
    <mergeCell ref="J65:J67"/>
    <mergeCell ref="G12:G14"/>
    <mergeCell ref="H171:H173"/>
    <mergeCell ref="I171:I173"/>
    <mergeCell ref="J171:J173"/>
    <mergeCell ref="H147:H148"/>
    <mergeCell ref="I165:I168"/>
    <mergeCell ref="J165:J168"/>
    <mergeCell ref="K165:K168"/>
    <mergeCell ref="L165:L168"/>
    <mergeCell ref="I22:I23"/>
    <mergeCell ref="J22:J23"/>
    <mergeCell ref="K22:K23"/>
    <mergeCell ref="L22:L23"/>
    <mergeCell ref="G33:G35"/>
    <mergeCell ref="H33:H35"/>
    <mergeCell ref="I33:I35"/>
    <mergeCell ref="J33:J35"/>
    <mergeCell ref="G52:G55"/>
    <mergeCell ref="H52:H55"/>
    <mergeCell ref="I52:I55"/>
    <mergeCell ref="J52:J55"/>
    <mergeCell ref="K52:K55"/>
    <mergeCell ref="AB30:AB32"/>
    <mergeCell ref="I62:I64"/>
    <mergeCell ref="J62:J64"/>
    <mergeCell ref="K62:K64"/>
    <mergeCell ref="L131:L136"/>
    <mergeCell ref="J120:J123"/>
    <mergeCell ref="AB39:AB43"/>
    <mergeCell ref="L171:L173"/>
    <mergeCell ref="I142:I145"/>
    <mergeCell ref="J142:J145"/>
    <mergeCell ref="K142:K145"/>
    <mergeCell ref="L142:L145"/>
    <mergeCell ref="L127:L130"/>
    <mergeCell ref="L137:L138"/>
    <mergeCell ref="I114:I118"/>
    <mergeCell ref="J12:J14"/>
    <mergeCell ref="K12:K14"/>
    <mergeCell ref="L12:L14"/>
    <mergeCell ref="K33:K35"/>
    <mergeCell ref="L33:L35"/>
    <mergeCell ref="I137:I138"/>
    <mergeCell ref="J137:J138"/>
    <mergeCell ref="K137:K138"/>
    <mergeCell ref="L74:L76"/>
    <mergeCell ref="J58:J61"/>
    <mergeCell ref="L65:L67"/>
    <mergeCell ref="L89:L93"/>
    <mergeCell ref="I25:I29"/>
    <mergeCell ref="J25:J29"/>
    <mergeCell ref="J110:J113"/>
    <mergeCell ref="I45:I46"/>
    <mergeCell ref="J45:J46"/>
    <mergeCell ref="C180:C195"/>
    <mergeCell ref="C110:C130"/>
    <mergeCell ref="E120:E123"/>
    <mergeCell ref="F120:F123"/>
    <mergeCell ref="E104:E106"/>
    <mergeCell ref="G7:G9"/>
    <mergeCell ref="H7:H9"/>
    <mergeCell ref="I7:I9"/>
    <mergeCell ref="J7:J9"/>
    <mergeCell ref="I94:I98"/>
    <mergeCell ref="G25:G29"/>
    <mergeCell ref="G30:G32"/>
    <mergeCell ref="I74:I76"/>
    <mergeCell ref="G77:G82"/>
    <mergeCell ref="G89:G93"/>
    <mergeCell ref="G83:G88"/>
    <mergeCell ref="H114:H118"/>
    <mergeCell ref="E180:E186"/>
    <mergeCell ref="E171:E173"/>
    <mergeCell ref="E147:E149"/>
    <mergeCell ref="I120:I123"/>
    <mergeCell ref="G180:G186"/>
    <mergeCell ref="F180:F186"/>
    <mergeCell ref="I192:I195"/>
    <mergeCell ref="J192:J195"/>
    <mergeCell ref="I131:I136"/>
    <mergeCell ref="J131:J136"/>
    <mergeCell ref="I39:I43"/>
    <mergeCell ref="J39:J43"/>
    <mergeCell ref="I30:I32"/>
    <mergeCell ref="J30:J32"/>
    <mergeCell ref="H39:H43"/>
    <mergeCell ref="G19:G20"/>
    <mergeCell ref="G99:G101"/>
    <mergeCell ref="G94:G98"/>
    <mergeCell ref="G120:G123"/>
    <mergeCell ref="G131:G136"/>
    <mergeCell ref="F147:F148"/>
    <mergeCell ref="F47:F51"/>
    <mergeCell ref="G47:G51"/>
    <mergeCell ref="G142:G145"/>
    <mergeCell ref="C44:C51"/>
    <mergeCell ref="G104:G106"/>
    <mergeCell ref="C58:C98"/>
    <mergeCell ref="F52:F55"/>
    <mergeCell ref="E45:E46"/>
    <mergeCell ref="F45:F46"/>
    <mergeCell ref="F30:F32"/>
    <mergeCell ref="F39:F43"/>
    <mergeCell ref="F56:F57"/>
    <mergeCell ref="G56:G57"/>
    <mergeCell ref="E62:E64"/>
    <mergeCell ref="F77:F82"/>
    <mergeCell ref="F83:F88"/>
    <mergeCell ref="H77:H82"/>
    <mergeCell ref="K74:K76"/>
    <mergeCell ref="J94:J98"/>
    <mergeCell ref="H94:H98"/>
    <mergeCell ref="J74:J76"/>
    <mergeCell ref="I77:I82"/>
    <mergeCell ref="I83:I88"/>
    <mergeCell ref="C142:C179"/>
    <mergeCell ref="G22:G23"/>
    <mergeCell ref="E30:E32"/>
    <mergeCell ref="D74:D76"/>
    <mergeCell ref="E142:E146"/>
    <mergeCell ref="E102:E103"/>
    <mergeCell ref="E52:E55"/>
    <mergeCell ref="E39:E43"/>
    <mergeCell ref="E25:E29"/>
    <mergeCell ref="G39:G43"/>
    <mergeCell ref="G68:G73"/>
    <mergeCell ref="G65:G67"/>
    <mergeCell ref="G174:G177"/>
    <mergeCell ref="K68:K73"/>
    <mergeCell ref="K77:K82"/>
    <mergeCell ref="K139:K141"/>
    <mergeCell ref="K25:K29"/>
    <mergeCell ref="K58:K61"/>
    <mergeCell ref="K131:K136"/>
    <mergeCell ref="K30:K32"/>
    <mergeCell ref="K45:K46"/>
    <mergeCell ref="H47:H51"/>
    <mergeCell ref="K102:K103"/>
    <mergeCell ref="F104:F106"/>
    <mergeCell ref="F102:F103"/>
    <mergeCell ref="F99:F101"/>
    <mergeCell ref="AD180:AD186"/>
    <mergeCell ref="G110:G113"/>
    <mergeCell ref="G124:G126"/>
    <mergeCell ref="AB94:AB98"/>
    <mergeCell ref="O104:O106"/>
    <mergeCell ref="E187:E191"/>
    <mergeCell ref="E192:E195"/>
    <mergeCell ref="K180:K186"/>
    <mergeCell ref="L180:L186"/>
    <mergeCell ref="K104:K106"/>
    <mergeCell ref="G147:G148"/>
    <mergeCell ref="L114:L118"/>
    <mergeCell ref="K127:K130"/>
    <mergeCell ref="H120:H123"/>
    <mergeCell ref="AB104:AB106"/>
    <mergeCell ref="AB99:AB101"/>
    <mergeCell ref="I110:I113"/>
    <mergeCell ref="I99:I101"/>
    <mergeCell ref="AB102:AB103"/>
    <mergeCell ref="AC107:AC109"/>
    <mergeCell ref="AB187:AB191"/>
    <mergeCell ref="AC159:AC162"/>
    <mergeCell ref="AB150:AB153"/>
    <mergeCell ref="AC150:AC153"/>
    <mergeCell ref="E107:E109"/>
    <mergeCell ref="AC94:AC98"/>
    <mergeCell ref="F94:F98"/>
    <mergeCell ref="L102:L103"/>
    <mergeCell ref="F187:F191"/>
    <mergeCell ref="G187:G191"/>
    <mergeCell ref="AD12:AD14"/>
    <mergeCell ref="AB15:AB18"/>
    <mergeCell ref="AD15:AD18"/>
    <mergeCell ref="K99:K101"/>
    <mergeCell ref="AD99:AD101"/>
    <mergeCell ref="I102:I103"/>
    <mergeCell ref="AB147:AB148"/>
    <mergeCell ref="AD147:AD148"/>
    <mergeCell ref="AB58:AB61"/>
    <mergeCell ref="AD104:AD106"/>
    <mergeCell ref="F171:F173"/>
    <mergeCell ref="G171:G173"/>
    <mergeCell ref="F142:F145"/>
    <mergeCell ref="AD187:AD191"/>
    <mergeCell ref="AB19:AB20"/>
    <mergeCell ref="AC89:AC93"/>
    <mergeCell ref="AC58:AC61"/>
    <mergeCell ref="AD19:AD20"/>
    <mergeCell ref="AD21:AD24"/>
    <mergeCell ref="AD33:AD35"/>
    <mergeCell ref="AC99:AC101"/>
    <mergeCell ref="AB21:AB24"/>
    <mergeCell ref="AC21:AC24"/>
    <mergeCell ref="AD150:AD153"/>
    <mergeCell ref="AD165:AD168"/>
    <mergeCell ref="AD58:AD61"/>
    <mergeCell ref="AC147:AC148"/>
    <mergeCell ref="AC104:AC106"/>
    <mergeCell ref="AD142:AD146"/>
    <mergeCell ref="AB142:AB146"/>
    <mergeCell ref="H74:H76"/>
    <mergeCell ref="H83:H88"/>
    <mergeCell ref="H58:H61"/>
    <mergeCell ref="AD7:AD9"/>
    <mergeCell ref="AB25:AB29"/>
    <mergeCell ref="AC25:AC29"/>
    <mergeCell ref="AB65:AB67"/>
    <mergeCell ref="AD30:AD32"/>
    <mergeCell ref="AD25:AD29"/>
    <mergeCell ref="AC83:AC88"/>
    <mergeCell ref="AC74:AC76"/>
    <mergeCell ref="K39:K43"/>
    <mergeCell ref="L39:L43"/>
    <mergeCell ref="H104:H106"/>
    <mergeCell ref="H102:H103"/>
    <mergeCell ref="O99:O101"/>
    <mergeCell ref="AD192:AD195"/>
    <mergeCell ref="O192:O195"/>
    <mergeCell ref="AC192:AC195"/>
    <mergeCell ref="AB192:AB195"/>
    <mergeCell ref="O25:O26"/>
    <mergeCell ref="AB74:AB76"/>
    <mergeCell ref="K7:K9"/>
    <mergeCell ref="L7:L9"/>
    <mergeCell ref="L77:L82"/>
    <mergeCell ref="L68:L73"/>
    <mergeCell ref="L45:L46"/>
    <mergeCell ref="AB12:AB14"/>
    <mergeCell ref="L25:L29"/>
    <mergeCell ref="L58:L61"/>
    <mergeCell ref="AB89:AB93"/>
    <mergeCell ref="L30:L32"/>
    <mergeCell ref="G4:G6"/>
    <mergeCell ref="H4:H6"/>
    <mergeCell ref="I4:L5"/>
    <mergeCell ref="M4:M6"/>
    <mergeCell ref="N4:N6"/>
    <mergeCell ref="O4:O6"/>
    <mergeCell ref="P4:AA4"/>
    <mergeCell ref="AJ4:AJ6"/>
    <mergeCell ref="AK4:AK6"/>
    <mergeCell ref="P5:AA5"/>
    <mergeCell ref="AD4:AD6"/>
    <mergeCell ref="AE4:AE6"/>
    <mergeCell ref="AF4:AF6"/>
    <mergeCell ref="AG4:AG6"/>
    <mergeCell ref="AH4:AH6"/>
    <mergeCell ref="AI4:AI6"/>
    <mergeCell ref="AB4:AC5"/>
    <mergeCell ref="AC102:AC103"/>
    <mergeCell ref="AC19:AC20"/>
    <mergeCell ref="AC65:AC67"/>
    <mergeCell ref="J99:J101"/>
    <mergeCell ref="AB56:AB57"/>
    <mergeCell ref="O65:O66"/>
    <mergeCell ref="AB47:AB51"/>
    <mergeCell ref="AC47:AC51"/>
    <mergeCell ref="A4:A6"/>
    <mergeCell ref="B4:B6"/>
    <mergeCell ref="D4:D6"/>
    <mergeCell ref="E4:E6"/>
    <mergeCell ref="F4:F6"/>
    <mergeCell ref="AC7:AC9"/>
    <mergeCell ref="AC12:AC14"/>
    <mergeCell ref="AC68:AC73"/>
    <mergeCell ref="AC15:AC18"/>
    <mergeCell ref="AB62:AB64"/>
    <mergeCell ref="AC62:AC64"/>
    <mergeCell ref="K19:K20"/>
    <mergeCell ref="L19:L20"/>
    <mergeCell ref="H19:H20"/>
    <mergeCell ref="I19:I20"/>
    <mergeCell ref="J19:J20"/>
    <mergeCell ref="AC30:AC32"/>
    <mergeCell ref="H30:H32"/>
    <mergeCell ref="H62:H64"/>
    <mergeCell ref="H25:H29"/>
    <mergeCell ref="H22:H23"/>
    <mergeCell ref="H65:H67"/>
    <mergeCell ref="AC36:AC38"/>
    <mergeCell ref="E68:E73"/>
    <mergeCell ref="H220:H222"/>
    <mergeCell ref="I220:I222"/>
    <mergeCell ref="B220:B240"/>
    <mergeCell ref="C220:C240"/>
    <mergeCell ref="E224:E227"/>
    <mergeCell ref="F224:F227"/>
    <mergeCell ref="G224:G227"/>
    <mergeCell ref="H224:H227"/>
    <mergeCell ref="I224:I227"/>
    <mergeCell ref="E228:E235"/>
    <mergeCell ref="F228:F235"/>
    <mergeCell ref="AB68:AB73"/>
    <mergeCell ref="F62:F64"/>
    <mergeCell ref="B110:B141"/>
    <mergeCell ref="C137:C141"/>
    <mergeCell ref="E137:E138"/>
    <mergeCell ref="F137:F138"/>
    <mergeCell ref="C131:C136"/>
    <mergeCell ref="F131:F136"/>
    <mergeCell ref="E131:E136"/>
    <mergeCell ref="E127:E130"/>
    <mergeCell ref="F127:F130"/>
    <mergeCell ref="F114:F118"/>
    <mergeCell ref="E124:E126"/>
    <mergeCell ref="F124:F126"/>
    <mergeCell ref="E139:E141"/>
    <mergeCell ref="F139:F141"/>
    <mergeCell ref="E110:E113"/>
    <mergeCell ref="F110:F113"/>
    <mergeCell ref="F192:F195"/>
    <mergeCell ref="G192:G195"/>
    <mergeCell ref="H192:H195"/>
    <mergeCell ref="G241:G243"/>
    <mergeCell ref="H241:H243"/>
    <mergeCell ref="I241:I243"/>
    <mergeCell ref="C241:C243"/>
    <mergeCell ref="B249:B265"/>
    <mergeCell ref="E263:E265"/>
    <mergeCell ref="F263:F265"/>
    <mergeCell ref="G263:G265"/>
    <mergeCell ref="H263:H265"/>
    <mergeCell ref="I263:I265"/>
    <mergeCell ref="J263:J265"/>
    <mergeCell ref="AB7:AB9"/>
    <mergeCell ref="L110:L113"/>
    <mergeCell ref="E114:E118"/>
    <mergeCell ref="G137:G138"/>
    <mergeCell ref="H137:H138"/>
    <mergeCell ref="AB36:AB38"/>
    <mergeCell ref="G139:G141"/>
    <mergeCell ref="H139:H141"/>
    <mergeCell ref="I139:I141"/>
    <mergeCell ref="J139:J141"/>
    <mergeCell ref="G127:G130"/>
    <mergeCell ref="H127:H130"/>
    <mergeCell ref="I127:I130"/>
    <mergeCell ref="J127:J130"/>
    <mergeCell ref="G114:G118"/>
    <mergeCell ref="J114:J118"/>
    <mergeCell ref="B241:B248"/>
    <mergeCell ref="C244:C248"/>
    <mergeCell ref="E220:E222"/>
    <mergeCell ref="F220:F222"/>
    <mergeCell ref="G220:G222"/>
    <mergeCell ref="K263:K265"/>
    <mergeCell ref="L263:L265"/>
    <mergeCell ref="C258:C265"/>
    <mergeCell ref="E258:E260"/>
    <mergeCell ref="F258:F260"/>
    <mergeCell ref="G258:G260"/>
    <mergeCell ref="H258:H260"/>
    <mergeCell ref="I258:I260"/>
    <mergeCell ref="J258:J260"/>
    <mergeCell ref="K258:K260"/>
    <mergeCell ref="L258:L260"/>
    <mergeCell ref="E261:E262"/>
    <mergeCell ref="F261:F262"/>
    <mergeCell ref="G261:G262"/>
    <mergeCell ref="H261:H262"/>
    <mergeCell ref="I261:I262"/>
    <mergeCell ref="J261:J262"/>
    <mergeCell ref="K261:K262"/>
    <mergeCell ref="L261:L262"/>
    <mergeCell ref="L252:L254"/>
    <mergeCell ref="K252:K254"/>
    <mergeCell ref="J252:J254"/>
    <mergeCell ref="I252:I254"/>
    <mergeCell ref="H252:H254"/>
    <mergeCell ref="G252:G254"/>
    <mergeCell ref="B196:B219"/>
    <mergeCell ref="C196:C202"/>
    <mergeCell ref="E196:E199"/>
    <mergeCell ref="F196:F199"/>
    <mergeCell ref="G196:G199"/>
    <mergeCell ref="H196:H199"/>
    <mergeCell ref="I196:I199"/>
    <mergeCell ref="J196:J199"/>
    <mergeCell ref="C205:C210"/>
    <mergeCell ref="E207:E208"/>
    <mergeCell ref="F207:F208"/>
    <mergeCell ref="G207:G208"/>
    <mergeCell ref="H207:H208"/>
    <mergeCell ref="I207:I208"/>
    <mergeCell ref="J207:J208"/>
    <mergeCell ref="E209:E210"/>
    <mergeCell ref="F209:F210"/>
    <mergeCell ref="G209:G210"/>
    <mergeCell ref="H209:H210"/>
    <mergeCell ref="I209:I210"/>
    <mergeCell ref="J209:J210"/>
    <mergeCell ref="F214:F215"/>
    <mergeCell ref="G214:G215"/>
    <mergeCell ref="I228:I235"/>
    <mergeCell ref="E244:E248"/>
    <mergeCell ref="F244:F248"/>
    <mergeCell ref="AC203:AC204"/>
    <mergeCell ref="AD203:AD204"/>
    <mergeCell ref="AD196:AD199"/>
    <mergeCell ref="E200:E202"/>
    <mergeCell ref="F200:F202"/>
    <mergeCell ref="G200:G202"/>
    <mergeCell ref="H200:H202"/>
    <mergeCell ref="I200:I202"/>
    <mergeCell ref="J200:J202"/>
    <mergeCell ref="K200:K202"/>
    <mergeCell ref="L200:L202"/>
    <mergeCell ref="O200:O202"/>
    <mergeCell ref="P200:P202"/>
    <mergeCell ref="Q200:Q202"/>
    <mergeCell ref="R200:R202"/>
    <mergeCell ref="S200:S202"/>
    <mergeCell ref="T200:T202"/>
    <mergeCell ref="U200:U202"/>
    <mergeCell ref="V200:V202"/>
    <mergeCell ref="W200:W202"/>
    <mergeCell ref="X200:X202"/>
    <mergeCell ref="Y200:Y202"/>
    <mergeCell ref="Z200:Z202"/>
    <mergeCell ref="AA200:AA202"/>
    <mergeCell ref="AB200:AB202"/>
    <mergeCell ref="AC200:AC202"/>
    <mergeCell ref="AB196:AB199"/>
    <mergeCell ref="AC196:AC199"/>
    <mergeCell ref="AD159:AD162"/>
    <mergeCell ref="AC154:AC156"/>
    <mergeCell ref="AB154:AB156"/>
    <mergeCell ref="AD154:AD156"/>
    <mergeCell ref="L159:L162"/>
    <mergeCell ref="K159:K162"/>
    <mergeCell ref="AE159:AE162"/>
    <mergeCell ref="AF159:AF162"/>
    <mergeCell ref="AB217:AB219"/>
    <mergeCell ref="AC217:AC219"/>
    <mergeCell ref="AD217:AD219"/>
    <mergeCell ref="C217:C219"/>
    <mergeCell ref="E217:E219"/>
    <mergeCell ref="F217:F219"/>
    <mergeCell ref="G217:G219"/>
    <mergeCell ref="H217:H219"/>
    <mergeCell ref="I217:I219"/>
    <mergeCell ref="J217:J219"/>
    <mergeCell ref="K217:K219"/>
    <mergeCell ref="L217:L219"/>
    <mergeCell ref="AD200:AD202"/>
    <mergeCell ref="C203:C204"/>
    <mergeCell ref="E203:E204"/>
    <mergeCell ref="F203:F204"/>
    <mergeCell ref="G203:G204"/>
    <mergeCell ref="H203:H204"/>
    <mergeCell ref="I203:I204"/>
    <mergeCell ref="J203:J204"/>
    <mergeCell ref="K203:K204"/>
    <mergeCell ref="L203:L204"/>
    <mergeCell ref="AB203:AB204"/>
    <mergeCell ref="F174:F177"/>
    <mergeCell ref="A7:A265"/>
    <mergeCell ref="AD169:AD170"/>
    <mergeCell ref="AD171:AD173"/>
    <mergeCell ref="AB171:AB173"/>
    <mergeCell ref="AC171:AC173"/>
    <mergeCell ref="E150:E156"/>
    <mergeCell ref="F150:F153"/>
    <mergeCell ref="G150:G153"/>
    <mergeCell ref="H150:H153"/>
    <mergeCell ref="I150:I153"/>
    <mergeCell ref="J150:J153"/>
    <mergeCell ref="K150:K153"/>
    <mergeCell ref="L150:L153"/>
    <mergeCell ref="B142:B195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AB174:AB176"/>
    <mergeCell ref="F159:F162"/>
    <mergeCell ref="G159:G162"/>
    <mergeCell ref="H159:H162"/>
    <mergeCell ref="I159:I162"/>
    <mergeCell ref="J159:J162"/>
    <mergeCell ref="AC174:AC176"/>
    <mergeCell ref="AB177:AB178"/>
    <mergeCell ref="AC177:AC178"/>
    <mergeCell ref="E56:E57"/>
    <mergeCell ref="C4:C6"/>
    <mergeCell ref="E211:E212"/>
    <mergeCell ref="F211:F212"/>
    <mergeCell ref="G211:G212"/>
    <mergeCell ref="H211:H212"/>
    <mergeCell ref="I211:I212"/>
    <mergeCell ref="J211:J212"/>
    <mergeCell ref="K211:K212"/>
    <mergeCell ref="L211:L212"/>
    <mergeCell ref="K110:K113"/>
    <mergeCell ref="H124:H126"/>
    <mergeCell ref="I124:I126"/>
    <mergeCell ref="J124:J126"/>
    <mergeCell ref="K124:K126"/>
    <mergeCell ref="L124:L126"/>
    <mergeCell ref="C52:C57"/>
    <mergeCell ref="E159:E163"/>
    <mergeCell ref="J174:J177"/>
    <mergeCell ref="K174:K177"/>
    <mergeCell ref="L174:L177"/>
    <mergeCell ref="I58:I61"/>
    <mergeCell ref="C30:C43"/>
    <mergeCell ref="C7:C29"/>
    <mergeCell ref="E7:E11"/>
    <mergeCell ref="E12:E18"/>
    <mergeCell ref="F12:F14"/>
    <mergeCell ref="F15:F18"/>
    <mergeCell ref="E33:E35"/>
    <mergeCell ref="F33:F35"/>
    <mergeCell ref="F68:F73"/>
    <mergeCell ref="E19:E20"/>
    <mergeCell ref="E47:E51"/>
    <mergeCell ref="F19:F20"/>
    <mergeCell ref="F7:F9"/>
    <mergeCell ref="F107:F109"/>
    <mergeCell ref="G107:G109"/>
    <mergeCell ref="H107:H109"/>
    <mergeCell ref="I107:I109"/>
    <mergeCell ref="J107:J109"/>
    <mergeCell ref="K107:K109"/>
    <mergeCell ref="L107:L109"/>
    <mergeCell ref="C99:C109"/>
    <mergeCell ref="AB107:AB109"/>
    <mergeCell ref="L99:L101"/>
    <mergeCell ref="H99:H101"/>
    <mergeCell ref="G102:G103"/>
    <mergeCell ref="I104:I106"/>
    <mergeCell ref="J104:J106"/>
    <mergeCell ref="H174:H177"/>
    <mergeCell ref="E174:E178"/>
    <mergeCell ref="I174:I177"/>
    <mergeCell ref="E165:E168"/>
    <mergeCell ref="F165:F168"/>
    <mergeCell ref="G165:G168"/>
    <mergeCell ref="H165:H168"/>
    <mergeCell ref="O150:O156"/>
    <mergeCell ref="E21:E24"/>
    <mergeCell ref="F22:F23"/>
    <mergeCell ref="J102:J103"/>
    <mergeCell ref="E99:E101"/>
    <mergeCell ref="G74:G76"/>
    <mergeCell ref="F74:F76"/>
    <mergeCell ref="E74:E76"/>
    <mergeCell ref="L83:L88"/>
    <mergeCell ref="AI33:AI35"/>
    <mergeCell ref="AJ33:AJ35"/>
    <mergeCell ref="AK33:AK35"/>
    <mergeCell ref="AE36:AE38"/>
    <mergeCell ref="AF36:AF38"/>
    <mergeCell ref="AG36:AG38"/>
    <mergeCell ref="AH36:AH38"/>
    <mergeCell ref="AI36:AI38"/>
    <mergeCell ref="AJ36:AJ38"/>
    <mergeCell ref="AK36:AK38"/>
    <mergeCell ref="AD56:AD57"/>
    <mergeCell ref="E89:E93"/>
    <mergeCell ref="E77:E88"/>
    <mergeCell ref="E58:E61"/>
    <mergeCell ref="E65:E67"/>
    <mergeCell ref="F65:F67"/>
    <mergeCell ref="F25:F29"/>
    <mergeCell ref="AD36:AD38"/>
    <mergeCell ref="AD89:AD93"/>
    <mergeCell ref="K83:K88"/>
    <mergeCell ref="J83:J88"/>
    <mergeCell ref="K89:K93"/>
    <mergeCell ref="I89:I93"/>
    <mergeCell ref="J89:J93"/>
    <mergeCell ref="AB77:AB82"/>
    <mergeCell ref="AB83:AB88"/>
    <mergeCell ref="AD83:AD88"/>
    <mergeCell ref="F58:F61"/>
    <mergeCell ref="AD62:AD64"/>
    <mergeCell ref="AE30:AE32"/>
    <mergeCell ref="AF30:AF32"/>
    <mergeCell ref="AG30:AG32"/>
    <mergeCell ref="AH30:AH32"/>
    <mergeCell ref="AI30:AI32"/>
    <mergeCell ref="AJ30:AJ32"/>
    <mergeCell ref="AK30:AK32"/>
    <mergeCell ref="AE25:AE29"/>
    <mergeCell ref="AF25:AF29"/>
    <mergeCell ref="AG25:AG29"/>
    <mergeCell ref="AH25:AH29"/>
    <mergeCell ref="AI25:AI29"/>
    <mergeCell ref="AJ25:AJ29"/>
    <mergeCell ref="AK25:AK29"/>
    <mergeCell ref="AA211:AA212"/>
    <mergeCell ref="C211:C216"/>
    <mergeCell ref="R211:R212"/>
    <mergeCell ref="S211:S212"/>
    <mergeCell ref="T211:T212"/>
    <mergeCell ref="U211:U212"/>
    <mergeCell ref="V211:V212"/>
    <mergeCell ref="W211:W212"/>
    <mergeCell ref="X211:X212"/>
    <mergeCell ref="Y211:Y212"/>
    <mergeCell ref="Z211:Z212"/>
    <mergeCell ref="O211:O212"/>
    <mergeCell ref="P211:P212"/>
    <mergeCell ref="Q211:Q212"/>
    <mergeCell ref="AE33:AE35"/>
    <mergeCell ref="AF33:AF35"/>
    <mergeCell ref="AG33:AG35"/>
    <mergeCell ref="AH33:AH35"/>
    <mergeCell ref="AE56:AE57"/>
    <mergeCell ref="AF56:AF57"/>
    <mergeCell ref="AG56:AG57"/>
    <mergeCell ref="AE12:AE14"/>
    <mergeCell ref="AF12:AF14"/>
    <mergeCell ref="AG12:AG14"/>
    <mergeCell ref="AH12:AH14"/>
    <mergeCell ref="AI12:AI14"/>
    <mergeCell ref="AJ12:AJ14"/>
    <mergeCell ref="AK12:AK14"/>
    <mergeCell ref="AE19:AE20"/>
    <mergeCell ref="AF19:AF20"/>
    <mergeCell ref="AG19:AG20"/>
    <mergeCell ref="AH19:AH20"/>
    <mergeCell ref="AI19:AI20"/>
    <mergeCell ref="AJ19:AJ20"/>
    <mergeCell ref="AK19:AK20"/>
    <mergeCell ref="AE21:AE24"/>
    <mergeCell ref="AF21:AF24"/>
    <mergeCell ref="AG21:AG24"/>
    <mergeCell ref="AH21:AH24"/>
    <mergeCell ref="AE15:AE18"/>
    <mergeCell ref="AF15:AF18"/>
    <mergeCell ref="AG15:AG18"/>
    <mergeCell ref="AH15:AH18"/>
    <mergeCell ref="AI15:AI18"/>
    <mergeCell ref="AJ15:AJ18"/>
    <mergeCell ref="AK15:AK18"/>
    <mergeCell ref="AI21:AI24"/>
    <mergeCell ref="AJ21:AJ24"/>
    <mergeCell ref="AK21:AK24"/>
    <mergeCell ref="AH56:AH57"/>
    <mergeCell ref="AI56:AI57"/>
    <mergeCell ref="AJ56:AJ57"/>
    <mergeCell ref="AK56:AK57"/>
    <mergeCell ref="AE58:AE61"/>
    <mergeCell ref="AF58:AF61"/>
    <mergeCell ref="AG58:AG61"/>
    <mergeCell ref="AH58:AH61"/>
    <mergeCell ref="AI58:AI61"/>
    <mergeCell ref="AJ58:AJ61"/>
    <mergeCell ref="AK58:AK61"/>
    <mergeCell ref="AE39:AE43"/>
    <mergeCell ref="AF39:AF43"/>
    <mergeCell ref="AG39:AG43"/>
    <mergeCell ref="AH39:AH43"/>
    <mergeCell ref="AI39:AI43"/>
    <mergeCell ref="AJ39:AJ43"/>
    <mergeCell ref="AK39:AK43"/>
    <mergeCell ref="AE47:AE51"/>
    <mergeCell ref="AF47:AF51"/>
    <mergeCell ref="AG47:AG51"/>
    <mergeCell ref="AH47:AH51"/>
    <mergeCell ref="AI47:AI51"/>
    <mergeCell ref="AJ47:AJ51"/>
    <mergeCell ref="AK47:AK51"/>
    <mergeCell ref="AD47:AD51"/>
    <mergeCell ref="AD68:AD73"/>
    <mergeCell ref="AE68:AE73"/>
    <mergeCell ref="AF68:AF73"/>
    <mergeCell ref="AG68:AG73"/>
    <mergeCell ref="AH68:AH73"/>
    <mergeCell ref="AI68:AI73"/>
    <mergeCell ref="AJ68:AJ73"/>
    <mergeCell ref="AK68:AK73"/>
    <mergeCell ref="AD74:AD76"/>
    <mergeCell ref="AE74:AE76"/>
    <mergeCell ref="AF74:AF76"/>
    <mergeCell ref="AG74:AG76"/>
    <mergeCell ref="AH74:AH76"/>
    <mergeCell ref="AI74:AI76"/>
    <mergeCell ref="AJ74:AJ76"/>
    <mergeCell ref="AK74:AK76"/>
    <mergeCell ref="AE62:AE64"/>
    <mergeCell ref="AF62:AF64"/>
    <mergeCell ref="AG62:AG64"/>
    <mergeCell ref="AH62:AH64"/>
    <mergeCell ref="AI62:AI64"/>
    <mergeCell ref="AJ62:AJ64"/>
    <mergeCell ref="AK62:AK64"/>
    <mergeCell ref="AD65:AD67"/>
    <mergeCell ref="AE65:AE67"/>
    <mergeCell ref="AF65:AF67"/>
    <mergeCell ref="AG65:AG67"/>
    <mergeCell ref="AH65:AH67"/>
    <mergeCell ref="AI65:AI67"/>
    <mergeCell ref="AJ65:AJ67"/>
    <mergeCell ref="AK65:AK67"/>
    <mergeCell ref="AE89:AE93"/>
    <mergeCell ref="AF89:AF93"/>
    <mergeCell ref="AG89:AG93"/>
    <mergeCell ref="AH89:AH93"/>
    <mergeCell ref="AI89:AI93"/>
    <mergeCell ref="AJ89:AJ93"/>
    <mergeCell ref="AK89:AK93"/>
    <mergeCell ref="AE94:AE98"/>
    <mergeCell ref="AF94:AF98"/>
    <mergeCell ref="AG94:AG98"/>
    <mergeCell ref="AH94:AH98"/>
    <mergeCell ref="AI94:AI98"/>
    <mergeCell ref="AJ94:AJ98"/>
    <mergeCell ref="AK94:AK98"/>
    <mergeCell ref="AD77:AD82"/>
    <mergeCell ref="AE77:AE82"/>
    <mergeCell ref="AF77:AF82"/>
    <mergeCell ref="AG77:AG82"/>
    <mergeCell ref="AH77:AH82"/>
    <mergeCell ref="AI77:AI82"/>
    <mergeCell ref="AJ77:AJ82"/>
    <mergeCell ref="AK77:AK82"/>
    <mergeCell ref="AE83:AE88"/>
    <mergeCell ref="AF83:AF88"/>
    <mergeCell ref="AG83:AG88"/>
    <mergeCell ref="AH83:AH88"/>
    <mergeCell ref="AI83:AI88"/>
    <mergeCell ref="AJ83:AJ88"/>
    <mergeCell ref="AK83:AK88"/>
    <mergeCell ref="AD94:AD98"/>
    <mergeCell ref="AE104:AE106"/>
    <mergeCell ref="AF104:AF106"/>
    <mergeCell ref="AG104:AG106"/>
    <mergeCell ref="AH104:AH106"/>
    <mergeCell ref="AI104:AI106"/>
    <mergeCell ref="AJ104:AJ106"/>
    <mergeCell ref="AK104:AK106"/>
    <mergeCell ref="AD107:AD109"/>
    <mergeCell ref="AE107:AE109"/>
    <mergeCell ref="AF107:AF109"/>
    <mergeCell ref="AG107:AG109"/>
    <mergeCell ref="AH107:AH109"/>
    <mergeCell ref="AI107:AI109"/>
    <mergeCell ref="AJ107:AJ109"/>
    <mergeCell ref="AK107:AK109"/>
    <mergeCell ref="AE99:AE101"/>
    <mergeCell ref="AF99:AF101"/>
    <mergeCell ref="AG99:AG101"/>
    <mergeCell ref="AH99:AH101"/>
    <mergeCell ref="AI99:AI101"/>
    <mergeCell ref="AJ99:AJ101"/>
    <mergeCell ref="AK99:AK101"/>
    <mergeCell ref="AE102:AE103"/>
    <mergeCell ref="AF102:AF103"/>
    <mergeCell ref="AG102:AG103"/>
    <mergeCell ref="AH102:AH103"/>
    <mergeCell ref="AI102:AI103"/>
    <mergeCell ref="AJ102:AJ103"/>
    <mergeCell ref="AK102:AK103"/>
    <mergeCell ref="AD102:AD103"/>
    <mergeCell ref="AG150:AG153"/>
    <mergeCell ref="AH150:AH153"/>
    <mergeCell ref="AI150:AI153"/>
    <mergeCell ref="AJ150:AJ153"/>
    <mergeCell ref="AK150:AK153"/>
    <mergeCell ref="AE154:AE156"/>
    <mergeCell ref="AF154:AF156"/>
    <mergeCell ref="AG154:AG156"/>
    <mergeCell ref="AH154:AH156"/>
    <mergeCell ref="AI154:AI156"/>
    <mergeCell ref="AJ154:AJ156"/>
    <mergeCell ref="AK154:AK156"/>
    <mergeCell ref="AE142:AE146"/>
    <mergeCell ref="AF142:AF146"/>
    <mergeCell ref="AG142:AG146"/>
    <mergeCell ref="AH142:AH146"/>
    <mergeCell ref="AI142:AI146"/>
    <mergeCell ref="AJ142:AJ146"/>
    <mergeCell ref="AK142:AK146"/>
    <mergeCell ref="AE147:AE148"/>
    <mergeCell ref="AF147:AF148"/>
    <mergeCell ref="AG147:AG148"/>
    <mergeCell ref="AH147:AH148"/>
    <mergeCell ref="AI147:AI148"/>
    <mergeCell ref="AJ147:AJ148"/>
    <mergeCell ref="AK147:AK148"/>
    <mergeCell ref="AE150:AE153"/>
    <mergeCell ref="AF150:AF153"/>
    <mergeCell ref="AG171:AG173"/>
    <mergeCell ref="AH171:AH173"/>
    <mergeCell ref="AI171:AI173"/>
    <mergeCell ref="AJ171:AJ173"/>
    <mergeCell ref="AK171:AK173"/>
    <mergeCell ref="AE174:AE176"/>
    <mergeCell ref="AF174:AF176"/>
    <mergeCell ref="AG174:AG176"/>
    <mergeCell ref="AH174:AH176"/>
    <mergeCell ref="AI174:AI176"/>
    <mergeCell ref="AJ174:AJ176"/>
    <mergeCell ref="AK174:AK176"/>
    <mergeCell ref="AG159:AG162"/>
    <mergeCell ref="AH159:AH162"/>
    <mergeCell ref="AI159:AI162"/>
    <mergeCell ref="AJ159:AJ162"/>
    <mergeCell ref="AK159:AK162"/>
    <mergeCell ref="AE165:AE168"/>
    <mergeCell ref="AF165:AF168"/>
    <mergeCell ref="AG165:AG168"/>
    <mergeCell ref="AH165:AH168"/>
    <mergeCell ref="AI165:AI168"/>
    <mergeCell ref="AJ165:AJ168"/>
    <mergeCell ref="AK165:AK168"/>
    <mergeCell ref="AE169:AE170"/>
    <mergeCell ref="AF169:AF170"/>
    <mergeCell ref="AG169:AG170"/>
    <mergeCell ref="AH169:AH170"/>
    <mergeCell ref="AI169:AI170"/>
    <mergeCell ref="AJ169:AJ170"/>
    <mergeCell ref="AK169:AK170"/>
    <mergeCell ref="AE196:AE199"/>
    <mergeCell ref="AF196:AF199"/>
    <mergeCell ref="AG196:AG199"/>
    <mergeCell ref="AH196:AH199"/>
    <mergeCell ref="AI196:AI199"/>
    <mergeCell ref="AJ196:AJ199"/>
    <mergeCell ref="AK196:AK199"/>
    <mergeCell ref="AE200:AE202"/>
    <mergeCell ref="AF200:AF202"/>
    <mergeCell ref="AG200:AG202"/>
    <mergeCell ref="AH200:AH202"/>
    <mergeCell ref="AI200:AI202"/>
    <mergeCell ref="AJ200:AJ202"/>
    <mergeCell ref="AK200:AK202"/>
    <mergeCell ref="AK228:AK235"/>
    <mergeCell ref="AE217:AE219"/>
    <mergeCell ref="AF217:AF219"/>
    <mergeCell ref="AG217:AG219"/>
    <mergeCell ref="AH217:AH219"/>
    <mergeCell ref="AI217:AI219"/>
    <mergeCell ref="AJ217:AJ219"/>
    <mergeCell ref="AK217:AK219"/>
    <mergeCell ref="AE224:AE227"/>
    <mergeCell ref="AF224:AF227"/>
    <mergeCell ref="AK224:AK227"/>
    <mergeCell ref="AE228:AE235"/>
    <mergeCell ref="AF228:AF235"/>
    <mergeCell ref="AG228:AG235"/>
    <mergeCell ref="AH228:AH235"/>
    <mergeCell ref="AI228:AI235"/>
    <mergeCell ref="AJ228:AJ235"/>
    <mergeCell ref="A1:AE2"/>
    <mergeCell ref="A3:AE3"/>
    <mergeCell ref="B7:B109"/>
    <mergeCell ref="AH1:AI1"/>
    <mergeCell ref="AH2:AI2"/>
    <mergeCell ref="AH3:AI3"/>
    <mergeCell ref="AF1:AG1"/>
    <mergeCell ref="AF2:AG2"/>
    <mergeCell ref="AF3:AG3"/>
    <mergeCell ref="AE203:AE204"/>
    <mergeCell ref="AF203:AF204"/>
    <mergeCell ref="AG203:AG204"/>
    <mergeCell ref="AH203:AH204"/>
    <mergeCell ref="AI203:AI204"/>
    <mergeCell ref="AJ203:AJ204"/>
    <mergeCell ref="AK203:AK204"/>
    <mergeCell ref="AE187:AE191"/>
    <mergeCell ref="AF187:AF191"/>
    <mergeCell ref="AG187:AG191"/>
    <mergeCell ref="AH187:AH191"/>
    <mergeCell ref="AI187:AI191"/>
    <mergeCell ref="AJ187:AJ191"/>
    <mergeCell ref="AK187:AK191"/>
    <mergeCell ref="AE192:AE195"/>
    <mergeCell ref="AF192:AF195"/>
    <mergeCell ref="AG192:AG195"/>
    <mergeCell ref="AH192:AH195"/>
    <mergeCell ref="AI192:AI195"/>
    <mergeCell ref="AJ192:AJ195"/>
    <mergeCell ref="AK192:AK195"/>
    <mergeCell ref="AE177:AE178"/>
    <mergeCell ref="AF177:AF178"/>
    <mergeCell ref="AE252:AE254"/>
    <mergeCell ref="AF252:AF254"/>
    <mergeCell ref="AG252:AG254"/>
    <mergeCell ref="AH252:AH254"/>
    <mergeCell ref="AI252:AI254"/>
    <mergeCell ref="AJ252:AJ254"/>
    <mergeCell ref="AK252:AK254"/>
    <mergeCell ref="AE7:AE9"/>
    <mergeCell ref="AF7:AF9"/>
    <mergeCell ref="AG7:AG9"/>
    <mergeCell ref="AH7:AH9"/>
    <mergeCell ref="AI7:AI9"/>
    <mergeCell ref="AJ7:AJ9"/>
    <mergeCell ref="AK7:AK9"/>
    <mergeCell ref="AG177:AG178"/>
    <mergeCell ref="AH177:AH178"/>
    <mergeCell ref="AI177:AI178"/>
    <mergeCell ref="AJ177:AJ178"/>
    <mergeCell ref="AK177:AK178"/>
    <mergeCell ref="AE180:AE186"/>
    <mergeCell ref="AF180:AF186"/>
    <mergeCell ref="AG180:AG186"/>
    <mergeCell ref="AH180:AH186"/>
    <mergeCell ref="AI180:AI186"/>
    <mergeCell ref="AJ180:AJ186"/>
    <mergeCell ref="AK180:AK186"/>
    <mergeCell ref="AE171:AE173"/>
    <mergeCell ref="AF171:AF173"/>
    <mergeCell ref="AE244:AE248"/>
    <mergeCell ref="AF244:AF248"/>
    <mergeCell ref="AG244:AG248"/>
    <mergeCell ref="AH244:AH248"/>
    <mergeCell ref="AE261:AE262"/>
    <mergeCell ref="AF261:AF262"/>
    <mergeCell ref="AG261:AG262"/>
    <mergeCell ref="AH261:AH262"/>
    <mergeCell ref="AI261:AI262"/>
    <mergeCell ref="AJ261:AJ262"/>
    <mergeCell ref="AK261:AK262"/>
    <mergeCell ref="AE263:AE265"/>
    <mergeCell ref="AF263:AF265"/>
    <mergeCell ref="AG263:AG265"/>
    <mergeCell ref="AH263:AH265"/>
    <mergeCell ref="AI263:AI265"/>
    <mergeCell ref="AJ263:AJ265"/>
    <mergeCell ref="AK263:AK265"/>
    <mergeCell ref="AE255:AE257"/>
    <mergeCell ref="AF255:AF257"/>
    <mergeCell ref="AG255:AG257"/>
    <mergeCell ref="AH255:AH257"/>
    <mergeCell ref="AI255:AI257"/>
    <mergeCell ref="AJ255:AJ257"/>
    <mergeCell ref="AK255:AK257"/>
    <mergeCell ref="AE258:AE260"/>
    <mergeCell ref="AF258:AF260"/>
    <mergeCell ref="AG258:AG260"/>
    <mergeCell ref="AH258:AH260"/>
    <mergeCell ref="AI258:AI260"/>
    <mergeCell ref="AJ258:AJ260"/>
    <mergeCell ref="AK258:AK260"/>
    <mergeCell ref="AI237:AI240"/>
    <mergeCell ref="AJ237:AJ240"/>
    <mergeCell ref="AK237:AK240"/>
    <mergeCell ref="AE249:AE251"/>
    <mergeCell ref="AF249:AF251"/>
    <mergeCell ref="AG249:AG251"/>
    <mergeCell ref="E237:E240"/>
    <mergeCell ref="F237:F240"/>
    <mergeCell ref="G237:G240"/>
    <mergeCell ref="H237:H240"/>
    <mergeCell ref="I237:I240"/>
    <mergeCell ref="J237:J240"/>
    <mergeCell ref="K237:K240"/>
    <mergeCell ref="L237:L240"/>
    <mergeCell ref="O237:O240"/>
    <mergeCell ref="AB237:AB240"/>
    <mergeCell ref="AC237:AC240"/>
    <mergeCell ref="AD237:AD240"/>
    <mergeCell ref="AE237:AE240"/>
    <mergeCell ref="AF237:AF240"/>
    <mergeCell ref="AG237:AG240"/>
    <mergeCell ref="AH249:AH251"/>
    <mergeCell ref="AI249:AI251"/>
    <mergeCell ref="AJ249:AJ251"/>
    <mergeCell ref="AK249:AK251"/>
    <mergeCell ref="AI244:AI248"/>
    <mergeCell ref="AJ244:AJ248"/>
    <mergeCell ref="AK244:AK248"/>
    <mergeCell ref="AH237:AH240"/>
    <mergeCell ref="G244:G248"/>
    <mergeCell ref="E241:E243"/>
    <mergeCell ref="F241:F243"/>
  </mergeCells>
  <dataValidations disablePrompts="1" count="1">
    <dataValidation type="list" allowBlank="1" showInputMessage="1" showErrorMessage="1" sqref="AE36:AK36 AE39:AK39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PEI Eje 1</vt:lpstr>
      <vt:lpstr>PEI Eje 2</vt:lpstr>
      <vt:lpstr>PEI Eje 3</vt:lpstr>
      <vt:lpstr>PEI Eje 4</vt:lpstr>
      <vt:lpstr>POA EJE 1</vt:lpstr>
      <vt:lpstr>POA EJE 2</vt:lpstr>
      <vt:lpstr>POA EJE 3</vt:lpstr>
      <vt:lpstr>POA EJE 4</vt:lpstr>
    </vt:vector>
  </TitlesOfParts>
  <Company>IDAC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Valenzuela Escolastico</dc:creator>
  <cp:lastModifiedBy>Anthony Alexander Nuñez Ferreiras</cp:lastModifiedBy>
  <cp:revision/>
  <dcterms:created xsi:type="dcterms:W3CDTF">2025-12-22T12:55:15Z</dcterms:created>
  <dcterms:modified xsi:type="dcterms:W3CDTF">2026-02-11T20:02:02Z</dcterms:modified>
</cp:coreProperties>
</file>