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119" i="1" l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J120" i="1" l="1"/>
  <c r="H23" i="1" l="1"/>
  <c r="H22" i="1" l="1"/>
  <c r="H21" i="1"/>
  <c r="H20" i="1"/>
  <c r="H19" i="1"/>
  <c r="H18" i="1"/>
  <c r="H17" i="1"/>
  <c r="H16" i="1"/>
  <c r="H15" i="1"/>
  <c r="H14" i="1"/>
  <c r="H13" i="1"/>
  <c r="H12" i="1"/>
  <c r="L120" i="1" l="1"/>
  <c r="I120" i="1" l="1"/>
  <c r="F120" i="1" l="1"/>
  <c r="K120" i="1" l="1"/>
</calcChain>
</file>

<file path=xl/sharedStrings.xml><?xml version="1.0" encoding="utf-8"?>
<sst xmlns="http://schemas.openxmlformats.org/spreadsheetml/2006/main" count="295" uniqueCount="196">
  <si>
    <t/>
  </si>
  <si>
    <t>Factura</t>
  </si>
  <si>
    <t>Detalle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</si>
  <si>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</si>
  <si>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</si>
  <si>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</si>
  <si>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</si>
  <si>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</si>
  <si>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</si>
  <si>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</si>
  <si>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</si>
  <si>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</si>
  <si>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</si>
  <si>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</si>
  <si>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</si>
  <si>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</si>
  <si>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</si>
  <si>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</si>
  <si>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</si>
  <si>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</si>
  <si>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</si>
  <si>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</si>
  <si>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</si>
  <si>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</si>
  <si>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</si>
  <si>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</si>
  <si>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</si>
  <si>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</si>
  <si>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</si>
  <si>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</si>
  <si>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</si>
  <si>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</si>
  <si>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</si>
  <si>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</si>
  <si>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</si>
  <si>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</si>
  <si>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</si>
  <si>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</si>
  <si>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</si>
  <si>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</si>
  <si>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</si>
  <si>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</si>
  <si>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</si>
  <si>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</si>
  <si>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</si>
  <si>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</si>
  <si>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</si>
  <si>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</si>
  <si>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</si>
  <si>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</si>
  <si>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</si>
  <si>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</si>
  <si>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</si>
  <si>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</si>
  <si>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</si>
  <si>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</si>
  <si>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t xml:space="preserve">CIRCUITO DE EMISORA RADIO ISABEL DE TORRES AM Y FM SRL
</t>
  </si>
  <si>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</si>
  <si>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0 - 30</t>
    </r>
  </si>
  <si>
    <r>
      <rPr>
        <b/>
        <sz val="8"/>
        <rFont val="Arial"/>
        <family val="2"/>
      </rPr>
      <t>31 - 60</t>
    </r>
  </si>
  <si>
    <r>
      <rPr>
        <b/>
        <sz val="8"/>
        <rFont val="Arial"/>
        <family val="2"/>
      </rPr>
      <t>61-90</t>
    </r>
  </si>
  <si>
    <r>
      <rPr>
        <b/>
        <sz val="8"/>
        <rFont val="Arial"/>
        <family val="2"/>
      </rPr>
      <t>Más de 90</t>
    </r>
  </si>
  <si>
    <t xml:space="preserve">CLIMASTER SRL
</t>
  </si>
  <si>
    <t>OC 00071, ADQUISICION DE AIRES ACONDICIONADO Y SUS ACCESORIOS PARA LAS DIFERENTES DEPENDENCIAS DE ESTA INSTITUCION.</t>
  </si>
  <si>
    <t xml:space="preserve">ACTUALIDADES V D SRL
</t>
  </si>
  <si>
    <t>OC 00404, ADQUISICION DE MOBILIARIO PARA DIFERENTES AREAS DE LA INSTITUCION.</t>
  </si>
  <si>
    <t>OC 00452, ADQUISICION E INSTALACION DE AIRES ACONDICIONADO Y MATERIALES DE REFRIGERACION.</t>
  </si>
  <si>
    <t xml:space="preserve">MEDIOPRATV SRL
</t>
  </si>
  <si>
    <t>CONTRATO 099-2025, BS-0008409-2025, PUBLICIDAD INSTITUCIONAL EN EL PROGRAMA RADIAL ACTUALIZANDO Y ALGO MAS, DEL 15/7 AL 15/8/2025, CUOTA 1/6</t>
  </si>
  <si>
    <t>CONTRATO 099-2025, BS-0008409-2025, PUBLICIDAD INSTITUCIONAL EN EL PROGRAMA RADIAL ACTUALIZANDO Y ALGO MAS, DEL 15/8 AL 15/9/2025, CUOTA 2/6</t>
  </si>
  <si>
    <t>CONTRATO 099-2025, BS-0008409-2025, PUBLICIDAD INSTITUCIONAL EN EL PROGRAMA RADIAL ACTUALIZANDO Y ALGO MAS, DEL 15/9 AL 15/10/2025, CUOTA 3/6</t>
  </si>
  <si>
    <t xml:space="preserve">MAGNA MOTORS, S. A.
</t>
  </si>
  <si>
    <t>CONTRATO: 071-2025, BS-0007516-2525, MANTENIMIENTO Y REPARACION DE EQUIPO DE TRANSPORTE MARCA HYUNDAI.</t>
  </si>
  <si>
    <t>FACO00001616</t>
  </si>
  <si>
    <t xml:space="preserve">PINK IGUANA SRL
</t>
  </si>
  <si>
    <t>CONTRATO 135-2024, BS-0015729-2024, SERVICIOS DE AUDIOVISUALES EN ACTIVIDAD,  EL 28/03/2025</t>
  </si>
  <si>
    <t>FACO00001669</t>
  </si>
  <si>
    <t>CONTRATO 135-2024, BS-0015729-2024, SERVICIOS DE AUDIOVISUALES EN EVENTO EN EL AILA, EL 29/05/2025</t>
  </si>
  <si>
    <t xml:space="preserve">THE CLASIC GOURMET H &amp; A SRL
</t>
  </si>
  <si>
    <t>CONTRATO 139-2025, BS-0011313-2025, 2536 ALMUERZO AL PERSONAL, DEL 01 AL 15/11/2025.</t>
  </si>
  <si>
    <t>CONTRATO 139-2025, BS-0011313-2025, 2536 ALMUERZO AL PERSONAL, DEL 16 AL 30/11/2025.</t>
  </si>
  <si>
    <t xml:space="preserve">LEXFILIA SRL
</t>
  </si>
  <si>
    <t>CONTRATO 172-2025, BS-0014543-2025, HONORARIOS POR SERVICIOS LEGALES</t>
  </si>
  <si>
    <t xml:space="preserve">PLANETA AZUL SA
</t>
  </si>
  <si>
    <t>OC 00566, ADQUISICION DE 200 FALDOS DE BOTELLA DE AGUA 16.9 OZ CLEAR (20/1).</t>
  </si>
  <si>
    <t xml:space="preserve">LUIS ALBERTO CIFUENTES CHAPUSEAUX
</t>
  </si>
  <si>
    <t>O/C 00639, ADQUISICION DE UNIFORMES PARA EL PERSONAL DE ASCA/IDAC.</t>
  </si>
  <si>
    <t>CONTRATO 091-2025, MC-0000213-2025, PUBLICIDAD INSTITUCIONAL EN EL PROGRAMA AL DIA CON PUERTO PLATA, DURANTE NOVIEMBRE/2025.</t>
  </si>
  <si>
    <t>INV/2025/00379</t>
  </si>
  <si>
    <t xml:space="preserve">BELTREZ DECORAUTO, SRL.
</t>
  </si>
  <si>
    <t>CONTRATO 027-2025, BS-0002652-2025, ADQUISICION DE 4 GOMAS 265/60R18.</t>
  </si>
  <si>
    <t>INV/2025/01022</t>
  </si>
  <si>
    <t>CONTRATO 027-2025, BS-0002652-2025, ADQUISICION DE 4 GOMAS 265/70R16.</t>
  </si>
  <si>
    <t>INV/2025/00369</t>
  </si>
  <si>
    <t>CONTRATO 027-2025, BS-0002652-2025, ADQUISICION DE 4 GOMAS 265/65R17.</t>
  </si>
  <si>
    <t>INV/2025/01104</t>
  </si>
  <si>
    <t>INV/2025/00368</t>
  </si>
  <si>
    <t>INV/2025/00685</t>
  </si>
  <si>
    <t xml:space="preserve">ISLITA EIRL
</t>
  </si>
  <si>
    <t>CONTRATO 128-2025, BS-0009925-2025, PUBLICIDAD INSTITUCIONAL EN PROGRAMA CON BRENDA, DEL 19/10 AL 18/11/2025.</t>
  </si>
  <si>
    <t xml:space="preserve">SEGUROS RESERVAS S A
</t>
  </si>
  <si>
    <t>RENOVACION POLIZA 2-2-502-0079007, DE VEHICULO DE MOTOR, DEL 9/10/2025 HASTA EL 20/06/2026.</t>
  </si>
  <si>
    <t xml:space="preserve">KENDRY ALEXANDER MARTINEZ TORRES
</t>
  </si>
  <si>
    <t>CONTRATO: 110-2025, BS-0009427-2025, PUBLICIDAD INSTITUCIONAL, DEL 1/11 AL 1/12/2025.</t>
  </si>
  <si>
    <t>RENOVACION POLIZA 2-2-502-0079007, DE VEHICULO DE MOTOR, DEL 30/10/2025 HASTA EL 20/06/2026.</t>
  </si>
  <si>
    <t>RENOVACION POLIZA 2-2-502-0079007, DE VEHICULO DE MOTOR, DEL 26/11/2025 HASTA EL 20/06/2026.</t>
  </si>
  <si>
    <t>RENOVACION POLIZA 2-2-502-0079007, DE VEHICULO DE MOTOR, DEL 28/11/2025 HASTA EL 20/06/2026.</t>
  </si>
  <si>
    <t>RENOVACION POLIZA 2-2-502-0079007, DE RESPONSABILIDAD CIVIL EN EXCESO VEHICULO DE MOTOR, DEL 9/10/2025 HASTA EL 20/06/2026.</t>
  </si>
  <si>
    <t>RENOVACION POLIZA 2-2-502-0079007, DE RESPONSABILIDAD CIVIL EN EXCESO VEHICULO DE MOTOR, DEL 30/10/2025 HASTA EL 20/06/2026.</t>
  </si>
  <si>
    <t>RENOVACION POLIZA 2-2-502-0079007, DE RESPONSABILIDAD CIVIL EN EXCESO VEHICULO DE MOTOR, DEL 26/11/2025 HASTA EL 20/06/2026.</t>
  </si>
  <si>
    <t>RENOVACION POLIZA 2-2-502-0079007, DE RESPONSABILIDAD CIVIL EN EXCESO VEHICULO DE MOTOR, DEL 28/11/2025 HASTA EL 20/06/2026.</t>
  </si>
  <si>
    <t xml:space="preserve">EDGAR ARCADIO HEREDIA PEREZ
</t>
  </si>
  <si>
    <t xml:space="preserve">CONTRATO NO,082-2025, BS-0006545-2025, PUBLICIDAD  INSTITUCIONALDEL IDAC , EN EL PERIODICO DIGITAL DIARIOVISION.DO DEL 20/11 AL 20/12/2025. </t>
  </si>
  <si>
    <t xml:space="preserve">MARIA ISABEL DE FARIAS SERVICIOS DE CATERING SRL
</t>
  </si>
  <si>
    <t>CONTRATO 102-2024, BS-0009846-2024, ADENDA NO. 123-2025. BS-0010939-2025, SERVICIOS DE CATERING EN FECHA 5/11/2025</t>
  </si>
  <si>
    <t>CONTRATO 102-2024, BS-0009846-2024, ADENDA NO. 123-2025. BS-0010939-2025, SERVICIOS DE CATERING EN FECHA 15/11/2025</t>
  </si>
  <si>
    <t>CONTRATO 102-2024, BS-0009846-2024, ADENDA NO. 123-2025. BS-0010939-2025, SERVICIOS DE CATERING EN FECHA 26/11/2025</t>
  </si>
  <si>
    <t>CONTRATO 102-2024, BS-0009846-2024, ADENDA NO. 123-2025. BS-0010939-2025, SERVICIOS DE CATERING EN FECHA 21/11/2025</t>
  </si>
  <si>
    <t>CONTRATO 102-2024, BS-0009846-2024, ADENDA NO. 123-2025. BS-0010939-2025, SERVICIOS DE CATERING EN FECHA 16/10/2025</t>
  </si>
  <si>
    <t>CONTRATO 102-2024, BS-0009846-2024, ADENDA NO. 123-2025. BS-0010939-2025, SERVICIOS DE CATERING EN FECHA 27/11/2025</t>
  </si>
  <si>
    <t>CONTRATO 102-2024, BS-0009846-2024, ADENDA NO. 123-2025. BS-0010939-2025, SERVICIOS DE CATERING EN FECHA 2/12/2025</t>
  </si>
  <si>
    <t>CONTRATO 102-2024, BS-0009846-2024, ADENDA NO. 123-2025. BS-0010939-2025, SERVICIOS DE CATERING EN FECHA 3/12/2025</t>
  </si>
  <si>
    <t>CONTRATO 102-2024, BS-0009846-2024, ADENDA NO. 123-2025. BS-0010939-2025, SERVICIOS DE CATERING EN FECHA 4/12/2025</t>
  </si>
  <si>
    <t>CONTRATO 102-2024, BS-0009846-2024, ADENDA NO. 123-2025. BS-0010939-2025, SERVICIOS DE CATERING EN FECHA 9/12/2025</t>
  </si>
  <si>
    <t xml:space="preserve">RADIO HIGO FM SRL
</t>
  </si>
  <si>
    <t>CONTRATO 162-2025, BS-0012945-2025, SERVICIOS DE PUBLICIDAD INSTITUCIONAL, PROGRAMA RADIAL MUSICA A LAS 12 CUOTA 1/6 DEL 27/10  AL 27/11/2025.</t>
  </si>
  <si>
    <t>FACO00001787</t>
  </si>
  <si>
    <t>CONTRATO: 126-2025, BS-0010554-2025,  SERVICIOS DE AUDIOVISUALES EN ACTIVIDAD, EL 17/09/2025</t>
  </si>
  <si>
    <t>FACO00001878</t>
  </si>
  <si>
    <t>CONTRATO: 126-2025, BS-0010554-2025,  SERVICIOS DE AUDIOVISUALES EN ACTIVIDAD, EL 9/10/2025</t>
  </si>
  <si>
    <t>FACO00001880</t>
  </si>
  <si>
    <t>CONTRATO: 126-2025, BS-0010554-2025,  SERVICIOS DE AUDIOVISUALES EN ACTIVIDAD, EL 20/10/2025</t>
  </si>
  <si>
    <t xml:space="preserve">DELTA COMERCIAL. S A
</t>
  </si>
  <si>
    <t>O/C 00499, REPARACION Y MANTENIMIENTO DE LA FLOTILLA VEHICULAR MARCA TOYOTA.</t>
  </si>
  <si>
    <t>FACO00001881</t>
  </si>
  <si>
    <t>CONTRATO: 126-2025, BS-0010554-2025,  SERVICIOS DE AUDIOVISUALES EN ACTIVIDAD, EN EL CATEY SAMANA</t>
  </si>
  <si>
    <t>FACO00001882</t>
  </si>
  <si>
    <t>CONTRATO: 126-2025, BS-0010554-2025, SERVICIOS DE AUDIOVISUALES EN ACTIVIDAD, EN PUERTO PLATA</t>
  </si>
  <si>
    <t>FACO00001883</t>
  </si>
  <si>
    <t>CONTRATO: 126-2025, BS-0010554-2025,  SERVICIOS DE AUDIOVISUALES EN ACTIVIDAD, EN BARAHONA</t>
  </si>
  <si>
    <t>FACO00001884</t>
  </si>
  <si>
    <t>CONTRATO: 126-2025, BS-0010554-2025,  SERVICIOS DE AUDIOVISUALES EN ACTIVIDAD, EN EDF. NORGE BOTELLO</t>
  </si>
  <si>
    <t>FACO00001886</t>
  </si>
  <si>
    <t>CONTRATO: 126-2025, BS-0010554-2025, SERVICIOS DE AUDIOVISUALES EN ACTIVIDAD, EN SAMANA</t>
  </si>
  <si>
    <t>SIGP-FAC-984303</t>
  </si>
  <si>
    <t xml:space="preserve">SIGMA PETROLEUM CORP, S.A.S.
</t>
  </si>
  <si>
    <t>CONTRATO 146-2025, BS-0012166-2025, RECARGA DE COMBUSTIBLE ASIGNADO A: NORMAS DE VUELO Y DIVISION DE TRANSPORTACION  MES DE ENERO 2026.</t>
  </si>
  <si>
    <t>FACO00001889</t>
  </si>
  <si>
    <t>CONTRATO: 126-2025, BS-0010554-2025, SERVICIOS DE AUDIOVISUALES EN ACTIVIDAD, EN ASCA</t>
  </si>
  <si>
    <t xml:space="preserve">JORGE JAVIER GARCIA MIRABAL
</t>
  </si>
  <si>
    <t>CONTRATO 094-2025, BS-0007143-2025, PUBLICIDAD INSTITUCIONAL EN  LA PAGINA WEB NOTICIASRD.COM-DO, DEL 5/6 ,  01/11/2025 AL 30/11/2025.</t>
  </si>
  <si>
    <t xml:space="preserve">EDITORA DEL CARIBE, C POR A
</t>
  </si>
  <si>
    <t>CONTRATO 031-2024, BS-0004263-2024, ADENDA 062-2025, BS-0005478-2025 PUBLICACIONES EN EL PERIODICO EL CARIBE, LOS DIAS 27 Y 28 DE NOVIEMBRE/2025.</t>
  </si>
  <si>
    <t xml:space="preserve">K&amp;M DESTINOS UNIVERSALES SRL
</t>
  </si>
  <si>
    <t>CONTRATO 135-2025, BS-0011458-2025, RESERVA DE SALONES Y HOSPEDAJES PARA ACTIVIDAD</t>
  </si>
  <si>
    <t>CONTRATO 031-2024, BS-0004263-2024, ADENDA 062-2025, BS-0005478-2025 PUBLICACIONES EN EL PERIODICO EL CARIBE, LOS DIAS 11 Y 12 DE DICIEMBRE/2025.</t>
  </si>
  <si>
    <t xml:space="preserve">SANTA MARIA PEÑA BATISTA
</t>
  </si>
  <si>
    <t>CONTRATO 166-2025, BS-0014864-2025, PUBLICIDAD INSTITUCIONAL EN EL PROGRAMA EL SABOR DEL AIRE, DEL 29/10 AL 29/11/2025.</t>
  </si>
  <si>
    <t>FAIN00013746</t>
  </si>
  <si>
    <t xml:space="preserve">L B EVENTOS SOCIALES SRL
</t>
  </si>
  <si>
    <t>CONTRATO: 104-2024, BS-0009845-2024, ADENDA 143-2025, BS-0011878, SERVICIOS DE CATERING.</t>
  </si>
  <si>
    <t>FAIN00013748</t>
  </si>
  <si>
    <t>FARD00000175</t>
  </si>
  <si>
    <t xml:space="preserve">AGENCIA DE VIAJES MILENA TOURS, SRL
</t>
  </si>
  <si>
    <t>CONTRATO: 096-2025, BS-0007618-2025, ADENDUM 133-2025, BS-0011448-2025, SERVICIO DE HOSPEDAJE EN SANTIAGO DE CABALLEROS, DEL 1 AL 2/12/2025</t>
  </si>
  <si>
    <t>FARD00000177</t>
  </si>
  <si>
    <t>FAIN00013770</t>
  </si>
  <si>
    <t>FARD00000180</t>
  </si>
  <si>
    <t>CONTRATO: 096-2025, BS-0007618-2025, ADENDUM 133-2025, BS-0011448-2025, SERVICIO DE HOSPEDAJE EN SANTIAGO DE CABALLEROS, DEL 26 AL 28/12/2025</t>
  </si>
  <si>
    <t>FAIN00013778</t>
  </si>
  <si>
    <t>FARD00000173</t>
  </si>
  <si>
    <t>CONTRATO: 096-2025, BS-0007618-2025, ADENDUM 133-2025, BS-0011448-2025, SERVICIO DE HOSPEDAJE EN SANTIAGO DE CABALLEROS, DEL 21 AL 22/11/2025</t>
  </si>
  <si>
    <t>FAIN00013779</t>
  </si>
  <si>
    <t>FARD00000182</t>
  </si>
  <si>
    <t>CONTRATO: 096-2025, BS-0007618-2025, ADENDUM 133-2025, BS-0011448-2025, SERVICIO DE HOSPEDAJE EN SANTIAGO DE CABALLEROS, DEL 5 AL 7/12/2025</t>
  </si>
  <si>
    <t>FAIN00013817</t>
  </si>
  <si>
    <t>FARD00000196</t>
  </si>
  <si>
    <t>CONTRATO: 096-2025, BS-0007618-2025, ADENDUM 133-2025, BS-0011448-2025, SERVICIO DE HOSPEDAJE EN SANTIAGO DE CABALLEROS, DEL 6 AL 7/12/2025</t>
  </si>
  <si>
    <t>FAIN00013820</t>
  </si>
  <si>
    <t>FARD00000192</t>
  </si>
  <si>
    <t>CONTRATO: 096-2025, BS-0007618-2025, ADENDUM 133-2025, BS-0011448-2025, SERVICIO DE HOSPEDAJE EN SANTIAGO DE CABALLEROS, DEL 14 AL 16/11/2025</t>
  </si>
  <si>
    <t>FAIN00013821</t>
  </si>
  <si>
    <t xml:space="preserve">CARLOS OBISPO VALENZUELA ARIAS
</t>
  </si>
  <si>
    <t>CONTRATO: 104-2025, BS-0008315-2025, PUBLICIDAD INSTITUCIONAL EN EL PROGRAMA MINUTOS CON NOSOTROS, DEL 23/10 AL 23/11/2025</t>
  </si>
  <si>
    <t>FARD00000190</t>
  </si>
  <si>
    <t>FAIN00013840</t>
  </si>
  <si>
    <t>FARD00000122</t>
  </si>
  <si>
    <t>CONTRATO: 096-2025, BS-0007618-2025, ADENDUM 133-2025, BS-0011448-2025, SERVICIO DE HOSPEDAJE EN SANTIAGO DE CABALLEROS, DEL 30/11 AL 2/12/2025</t>
  </si>
  <si>
    <t>FAIN00013846</t>
  </si>
  <si>
    <t>FAIN00013850</t>
  </si>
  <si>
    <t>FARD00000174</t>
  </si>
  <si>
    <t>CONTRATO: 096-2025, BS-0007618-2025, ADENDUM 133-2025, BS-0011448-2025, SERVICIO DE HOSPEDAJE EN SANTIAGO DE CABALLEROS, DEL 29 AL 30/11/2025</t>
  </si>
  <si>
    <t>FAIN00013880</t>
  </si>
  <si>
    <t xml:space="preserve">TRANSOLUCION JR SRL
</t>
  </si>
  <si>
    <t xml:space="preserve">O/C 00398, SERVICIOS DE GRUA 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</si>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</sst>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61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4" borderId="3" xfId="0" applyFont="1" applyFill="1" applyBorder="1"/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vertical="center" wrapText="1"/>
    </xf>
    <xf numFmtId="0" fontId="10" fillId="4" borderId="3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vertical="center" wrapText="1"/>
    </xf>
    <xf numFmtId="0" fontId="11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" xfId="0" applyFill="1" applyBorder="1" applyAlignment="1">
      <alignment horizontal="center" vertical="center"/>
    </xf>
    <xf numFmtId="14" fontId="11" fillId="0" borderId="3" xfId="9" applyNumberFormat="1" applyFont="1" applyFill="1" applyBorder="1" applyAlignment="1">
      <alignment horizontal="center" vertical="center"/>
    </xf>
    <xf numFmtId="14" fontId="11" fillId="4" borderId="3" xfId="9" applyNumberFormat="1" applyFont="1" applyFill="1" applyBorder="1" applyAlignment="1">
      <alignment horizontal="center" vertical="center"/>
    </xf>
    <xf numFmtId="0" fontId="0" fillId="4" borderId="0" xfId="0" applyFill="1"/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</cellXfs>
  <cellStyles count="10">
    <cellStyle name="Normal" xfId="0" builtinId="0"/>
    <cellStyle name="Normal 10" xfId="7"/>
    <cellStyle name="Normal 15" xfId="6"/>
    <cellStyle name="Normal 18" xfId="8"/>
    <cellStyle name="Normal 2" xfId="1"/>
    <cellStyle name="Normal 27" xfId="9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125"/>
  <sheetViews>
    <sheetView tabSelected="1" workbookViewId="0">
      <selection activeCell="H8" sqref="H8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style="36" customWidth="1"/>
    <col min="7" max="7" width="11.42578125" style="45" customWidth="1"/>
    <col min="8" max="8" width="11.85546875" style="45" customWidth="1"/>
    <col min="9" max="9" width="11.7109375" style="36" customWidth="1"/>
    <col min="10" max="10" width="10.85546875" style="36" customWidth="1"/>
    <col min="11" max="11" width="10.5703125" style="36" customWidth="1"/>
    <col min="12" max="12" width="12.140625" style="36" customWidth="1"/>
    <col min="13" max="13" width="13.28515625" style="36" bestFit="1" customWidth="1"/>
  </cols>
  <sheetData>
    <row r="1" spans="2:13" ht="3.95" customHeight="1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3" ht="18" customHeight="1">
      <c r="B2" s="1"/>
      <c r="C2" s="46" t="s">
        <v>6</v>
      </c>
      <c r="D2" s="46"/>
      <c r="E2" s="46"/>
      <c r="F2" s="37"/>
      <c r="G2" s="38"/>
      <c r="H2" s="38"/>
      <c r="I2" s="37"/>
      <c r="J2" s="37"/>
      <c r="K2" s="37"/>
      <c r="L2" s="37"/>
    </row>
    <row r="3" spans="2:13" ht="15.75" customHeight="1">
      <c r="B3" s="1"/>
      <c r="C3" s="48" t="s">
        <v>9</v>
      </c>
      <c r="D3" s="48"/>
      <c r="E3" s="4"/>
      <c r="F3" s="37"/>
      <c r="G3" s="49"/>
      <c r="H3" s="49"/>
      <c r="I3" s="49"/>
      <c r="J3" s="49"/>
      <c r="K3" s="49"/>
      <c r="L3" s="49"/>
      <c r="M3" s="49"/>
    </row>
    <row r="4" spans="2:13" ht="9.75" customHeight="1">
      <c r="B4" s="1"/>
      <c r="C4" s="3"/>
      <c r="D4" s="3"/>
      <c r="E4" s="1"/>
      <c r="F4" s="37"/>
      <c r="G4" s="38"/>
      <c r="H4" s="38"/>
      <c r="I4" s="38"/>
      <c r="J4" s="38"/>
      <c r="K4" s="38"/>
      <c r="L4" s="38"/>
      <c r="M4" s="38"/>
    </row>
    <row r="5" spans="2:13" ht="15.75" customHeight="1">
      <c r="B5" s="1"/>
      <c r="C5" s="3"/>
      <c r="D5" s="3"/>
      <c r="E5" s="1"/>
      <c r="F5" s="37"/>
      <c r="G5" s="38"/>
      <c r="H5" s="38"/>
      <c r="I5" s="38"/>
      <c r="J5" s="38"/>
      <c r="K5" s="38"/>
      <c r="L5" s="38"/>
      <c r="M5" s="38"/>
    </row>
    <row r="6" spans="2:13" ht="15.75" customHeight="1">
      <c r="B6" s="1"/>
      <c r="C6" s="3"/>
      <c r="D6" s="3"/>
      <c r="E6" s="1"/>
      <c r="F6" s="37"/>
      <c r="G6" s="38"/>
      <c r="H6" s="38"/>
      <c r="I6" s="51" t="s">
        <v>7</v>
      </c>
      <c r="J6" s="51"/>
      <c r="K6" s="51"/>
      <c r="L6" s="51"/>
      <c r="M6" s="51"/>
    </row>
    <row r="7" spans="2:13" ht="15.75" customHeight="1">
      <c r="B7" s="1"/>
      <c r="C7" s="3"/>
      <c r="D7" s="3"/>
      <c r="E7" s="1"/>
      <c r="F7" s="37"/>
      <c r="G7" s="38"/>
      <c r="H7" s="38"/>
      <c r="I7" s="38"/>
      <c r="J7" s="38"/>
      <c r="K7" s="51" t="s">
        <v>195</v>
      </c>
      <c r="L7" s="51"/>
      <c r="M7" s="51"/>
    </row>
    <row r="8" spans="2:13" ht="15.75" customHeight="1">
      <c r="B8" s="1"/>
      <c r="C8" s="3"/>
      <c r="D8" s="3"/>
      <c r="E8" s="6"/>
      <c r="F8" s="39"/>
      <c r="G8" s="40"/>
      <c r="H8" s="40"/>
      <c r="I8" s="40"/>
      <c r="J8" s="38"/>
      <c r="K8" s="38"/>
      <c r="L8" s="51" t="s">
        <v>8</v>
      </c>
      <c r="M8" s="51"/>
    </row>
    <row r="9" spans="2:13" ht="15.75" customHeight="1">
      <c r="B9" s="1"/>
      <c r="C9" s="3"/>
      <c r="D9" s="3"/>
      <c r="E9" s="1"/>
      <c r="F9" s="37"/>
      <c r="G9" s="38"/>
      <c r="H9" s="41"/>
      <c r="I9" s="51" t="s">
        <v>18</v>
      </c>
      <c r="J9" s="51"/>
      <c r="K9" s="51"/>
      <c r="L9" s="51"/>
      <c r="M9" s="51"/>
    </row>
    <row r="10" spans="2:13" ht="5.25" customHeight="1" thickBot="1">
      <c r="B10" s="1"/>
      <c r="C10" s="1"/>
      <c r="D10" s="1"/>
      <c r="E10" s="1"/>
      <c r="F10" s="37"/>
      <c r="G10" s="38"/>
      <c r="H10" s="38"/>
      <c r="I10" s="50"/>
      <c r="J10" s="50"/>
      <c r="K10" s="50"/>
      <c r="L10" s="50"/>
      <c r="M10" s="50"/>
    </row>
    <row r="11" spans="2:13" ht="30" customHeight="1">
      <c r="B11" s="17" t="s">
        <v>16</v>
      </c>
      <c r="C11" s="18" t="s">
        <v>1</v>
      </c>
      <c r="D11" s="19" t="s">
        <v>4</v>
      </c>
      <c r="E11" s="18" t="s">
        <v>2</v>
      </c>
      <c r="F11" s="42" t="s">
        <v>19</v>
      </c>
      <c r="G11" s="42" t="s">
        <v>57</v>
      </c>
      <c r="H11" s="43" t="s">
        <v>3</v>
      </c>
      <c r="I11" s="42" t="s">
        <v>58</v>
      </c>
      <c r="J11" s="42" t="s">
        <v>59</v>
      </c>
      <c r="K11" s="42" t="s">
        <v>60</v>
      </c>
      <c r="L11" s="42" t="s">
        <v>61</v>
      </c>
      <c r="M11" s="44" t="s">
        <v>5</v>
      </c>
    </row>
    <row r="12" spans="2:13" s="5" customFormat="1" ht="54.95" customHeight="1">
      <c r="B12" s="7">
        <v>1</v>
      </c>
      <c r="C12" s="26" t="s">
        <v>45</v>
      </c>
      <c r="D12" s="27" t="s">
        <v>46</v>
      </c>
      <c r="E12" s="28" t="s">
        <v>37</v>
      </c>
      <c r="F12" s="16">
        <v>6331217.7000000002</v>
      </c>
      <c r="G12" s="14">
        <v>42824</v>
      </c>
      <c r="H12" s="9">
        <f>G12+30</f>
        <v>42854</v>
      </c>
      <c r="I12" s="8"/>
      <c r="J12" s="8"/>
      <c r="K12" s="8"/>
      <c r="L12" s="16">
        <v>6331217.7000000002</v>
      </c>
      <c r="M12" s="8"/>
    </row>
    <row r="13" spans="2:13" s="5" customFormat="1" ht="54.95" customHeight="1">
      <c r="B13" s="10">
        <v>2</v>
      </c>
      <c r="C13" s="29" t="s">
        <v>47</v>
      </c>
      <c r="D13" s="30" t="s">
        <v>48</v>
      </c>
      <c r="E13" s="31" t="s">
        <v>26</v>
      </c>
      <c r="F13" s="15">
        <v>128491.38</v>
      </c>
      <c r="G13" s="13">
        <v>43787</v>
      </c>
      <c r="H13" s="12">
        <f t="shared" ref="H13:H22" si="0">G13+30</f>
        <v>43817</v>
      </c>
      <c r="I13" s="11"/>
      <c r="J13" s="11"/>
      <c r="K13" s="11"/>
      <c r="L13" s="15">
        <v>128491.38</v>
      </c>
      <c r="M13" s="11"/>
    </row>
    <row r="14" spans="2:13" s="5" customFormat="1" ht="54.95" customHeight="1">
      <c r="B14" s="7">
        <v>3</v>
      </c>
      <c r="C14" s="26" t="s">
        <v>49</v>
      </c>
      <c r="D14" s="27" t="s">
        <v>50</v>
      </c>
      <c r="E14" s="28" t="s">
        <v>27</v>
      </c>
      <c r="F14" s="16">
        <v>2125416</v>
      </c>
      <c r="G14" s="14">
        <v>44340</v>
      </c>
      <c r="H14" s="9">
        <f t="shared" si="0"/>
        <v>44370</v>
      </c>
      <c r="I14" s="8"/>
      <c r="J14" s="8"/>
      <c r="K14" s="8"/>
      <c r="L14" s="16">
        <v>2125416</v>
      </c>
      <c r="M14" s="8"/>
    </row>
    <row r="15" spans="2:13" ht="54.95" customHeight="1">
      <c r="B15" s="10">
        <v>4</v>
      </c>
      <c r="C15" s="29" t="s">
        <v>51</v>
      </c>
      <c r="D15" s="30" t="s">
        <v>15</v>
      </c>
      <c r="E15" s="30" t="s">
        <v>52</v>
      </c>
      <c r="F15" s="15">
        <v>1396441.5</v>
      </c>
      <c r="G15" s="13">
        <v>45071</v>
      </c>
      <c r="H15" s="12">
        <f t="shared" si="0"/>
        <v>45101</v>
      </c>
      <c r="I15" s="11"/>
      <c r="J15" s="11"/>
      <c r="K15" s="11"/>
      <c r="L15" s="15">
        <v>1396441.5</v>
      </c>
      <c r="M15" s="11"/>
    </row>
    <row r="16" spans="2:13" s="5" customFormat="1" ht="54.95" customHeight="1">
      <c r="B16" s="7">
        <v>5</v>
      </c>
      <c r="C16" s="26" t="s">
        <v>20</v>
      </c>
      <c r="D16" s="27" t="s">
        <v>22</v>
      </c>
      <c r="E16" s="27" t="s">
        <v>21</v>
      </c>
      <c r="F16" s="16">
        <v>493240</v>
      </c>
      <c r="G16" s="14">
        <v>45145</v>
      </c>
      <c r="H16" s="9">
        <f t="shared" si="0"/>
        <v>45175</v>
      </c>
      <c r="I16" s="8"/>
      <c r="J16" s="8"/>
      <c r="K16" s="8"/>
      <c r="L16" s="16">
        <v>493240</v>
      </c>
      <c r="M16" s="8"/>
    </row>
    <row r="17" spans="2:13" ht="54.95" customHeight="1">
      <c r="B17" s="10">
        <v>6</v>
      </c>
      <c r="C17" s="29" t="s">
        <v>25</v>
      </c>
      <c r="D17" s="30" t="s">
        <v>23</v>
      </c>
      <c r="E17" s="30" t="s">
        <v>24</v>
      </c>
      <c r="F17" s="15">
        <v>11643634.859999999</v>
      </c>
      <c r="G17" s="13">
        <v>45343</v>
      </c>
      <c r="H17" s="12">
        <f t="shared" si="0"/>
        <v>45373</v>
      </c>
      <c r="I17" s="11"/>
      <c r="J17" s="11"/>
      <c r="K17" s="11"/>
      <c r="L17" s="15">
        <v>11643634.859999999</v>
      </c>
      <c r="M17" s="11"/>
    </row>
    <row r="18" spans="2:13" s="5" customFormat="1" ht="54.95" customHeight="1">
      <c r="B18" s="7">
        <v>7</v>
      </c>
      <c r="C18" s="26" t="s">
        <v>28</v>
      </c>
      <c r="D18" s="27" t="s">
        <v>29</v>
      </c>
      <c r="E18" s="27" t="s">
        <v>30</v>
      </c>
      <c r="F18" s="16">
        <v>56404</v>
      </c>
      <c r="G18" s="14">
        <v>45460</v>
      </c>
      <c r="H18" s="9">
        <f t="shared" si="0"/>
        <v>45490</v>
      </c>
      <c r="I18" s="8"/>
      <c r="J18" s="8"/>
      <c r="K18" s="8"/>
      <c r="L18" s="16">
        <v>56404</v>
      </c>
      <c r="M18" s="8"/>
    </row>
    <row r="19" spans="2:13" ht="54.95" customHeight="1">
      <c r="B19" s="10">
        <v>8</v>
      </c>
      <c r="C19" s="29" t="s">
        <v>31</v>
      </c>
      <c r="D19" s="30" t="s">
        <v>32</v>
      </c>
      <c r="E19" s="30" t="s">
        <v>33</v>
      </c>
      <c r="F19" s="15">
        <v>30000</v>
      </c>
      <c r="G19" s="13">
        <v>45540</v>
      </c>
      <c r="H19" s="12">
        <f t="shared" si="0"/>
        <v>45570</v>
      </c>
      <c r="I19" s="11"/>
      <c r="J19" s="11"/>
      <c r="K19" s="11"/>
      <c r="L19" s="15">
        <v>30000</v>
      </c>
      <c r="M19" s="11"/>
    </row>
    <row r="20" spans="2:13" s="5" customFormat="1" ht="54.95" customHeight="1">
      <c r="B20" s="52">
        <v>9</v>
      </c>
      <c r="C20" s="26" t="s">
        <v>36</v>
      </c>
      <c r="D20" s="27" t="s">
        <v>34</v>
      </c>
      <c r="E20" s="27" t="s">
        <v>35</v>
      </c>
      <c r="F20" s="16">
        <v>74307</v>
      </c>
      <c r="G20" s="14">
        <v>45625</v>
      </c>
      <c r="H20" s="9">
        <f t="shared" si="0"/>
        <v>45655</v>
      </c>
      <c r="I20" s="8"/>
      <c r="J20" s="22"/>
      <c r="K20" s="22"/>
      <c r="L20" s="16">
        <v>74307</v>
      </c>
      <c r="M20" s="8"/>
    </row>
    <row r="21" spans="2:13" s="5" customFormat="1" ht="54.95" customHeight="1">
      <c r="B21" s="10">
        <v>10</v>
      </c>
      <c r="C21" s="34" t="s">
        <v>42</v>
      </c>
      <c r="D21" s="35" t="s">
        <v>38</v>
      </c>
      <c r="E21" s="35" t="s">
        <v>39</v>
      </c>
      <c r="F21" s="25">
        <v>342200</v>
      </c>
      <c r="G21" s="21">
        <v>45644</v>
      </c>
      <c r="H21" s="12">
        <f t="shared" si="0"/>
        <v>45674</v>
      </c>
      <c r="I21" s="11"/>
      <c r="J21" s="23"/>
      <c r="K21" s="15"/>
      <c r="L21" s="15">
        <v>342200</v>
      </c>
      <c r="M21" s="11"/>
    </row>
    <row r="22" spans="2:13" s="5" customFormat="1" ht="54.95" customHeight="1">
      <c r="B22" s="7">
        <v>11</v>
      </c>
      <c r="C22" s="32" t="s">
        <v>43</v>
      </c>
      <c r="D22" s="33" t="s">
        <v>40</v>
      </c>
      <c r="E22" s="33" t="s">
        <v>41</v>
      </c>
      <c r="F22" s="24">
        <v>809000.4</v>
      </c>
      <c r="G22" s="20">
        <v>45644</v>
      </c>
      <c r="H22" s="9">
        <f t="shared" si="0"/>
        <v>45674</v>
      </c>
      <c r="I22" s="8"/>
      <c r="J22" s="22"/>
      <c r="K22" s="16"/>
      <c r="L22" s="16">
        <v>809000.4</v>
      </c>
      <c r="M22" s="8"/>
    </row>
    <row r="23" spans="2:13" s="5" customFormat="1" ht="54.95" customHeight="1">
      <c r="B23" s="10">
        <v>12</v>
      </c>
      <c r="C23" s="34" t="s">
        <v>53</v>
      </c>
      <c r="D23" s="35" t="s">
        <v>54</v>
      </c>
      <c r="E23" s="35" t="s">
        <v>55</v>
      </c>
      <c r="F23" s="25">
        <v>903770.26</v>
      </c>
      <c r="G23" s="21">
        <v>45905</v>
      </c>
      <c r="H23" s="12">
        <f t="shared" ref="H23" si="1">G23+30</f>
        <v>45935</v>
      </c>
      <c r="I23" s="23"/>
      <c r="J23" s="25"/>
      <c r="K23" s="55"/>
      <c r="L23" s="25">
        <v>903770.26</v>
      </c>
      <c r="M23" s="11"/>
    </row>
    <row r="24" spans="2:13" s="5" customFormat="1" ht="54.95" customHeight="1">
      <c r="B24" s="7">
        <v>13</v>
      </c>
      <c r="C24" s="32">
        <v>11574</v>
      </c>
      <c r="D24" s="33" t="s">
        <v>62</v>
      </c>
      <c r="E24" s="33" t="s">
        <v>63</v>
      </c>
      <c r="F24" s="24">
        <v>852690.47</v>
      </c>
      <c r="G24" s="53">
        <v>46008</v>
      </c>
      <c r="H24" s="9">
        <f>G24+30</f>
        <v>46038</v>
      </c>
      <c r="I24" s="24">
        <v>852690.47</v>
      </c>
      <c r="J24" s="24"/>
      <c r="K24" s="24"/>
      <c r="L24" s="16"/>
      <c r="M24" s="8"/>
    </row>
    <row r="25" spans="2:13" s="5" customFormat="1" ht="54.95" customHeight="1">
      <c r="B25" s="10">
        <v>14</v>
      </c>
      <c r="C25" s="34">
        <v>10049</v>
      </c>
      <c r="D25" s="35" t="s">
        <v>64</v>
      </c>
      <c r="E25" s="35" t="s">
        <v>65</v>
      </c>
      <c r="F25" s="25">
        <v>949796.16</v>
      </c>
      <c r="G25" s="54">
        <v>46008</v>
      </c>
      <c r="H25" s="12">
        <f t="shared" ref="H25:H88" si="2">G25+30</f>
        <v>46038</v>
      </c>
      <c r="I25" s="25">
        <v>949796.16</v>
      </c>
      <c r="J25" s="25"/>
      <c r="K25" s="25"/>
      <c r="L25" s="15"/>
      <c r="M25" s="11"/>
    </row>
    <row r="26" spans="2:13" s="5" customFormat="1" ht="54.95" customHeight="1">
      <c r="B26" s="7">
        <v>15</v>
      </c>
      <c r="C26" s="32">
        <v>11635</v>
      </c>
      <c r="D26" s="33" t="s">
        <v>62</v>
      </c>
      <c r="E26" s="33" t="s">
        <v>66</v>
      </c>
      <c r="F26" s="24">
        <v>235787.39</v>
      </c>
      <c r="G26" s="53">
        <v>46008</v>
      </c>
      <c r="H26" s="9">
        <f t="shared" si="2"/>
        <v>46038</v>
      </c>
      <c r="I26" s="24">
        <v>235787.39</v>
      </c>
      <c r="J26" s="24"/>
      <c r="K26" s="24"/>
      <c r="L26" s="16"/>
      <c r="M26" s="8"/>
    </row>
    <row r="27" spans="2:13" s="5" customFormat="1" ht="54.95" customHeight="1">
      <c r="B27" s="10">
        <v>16</v>
      </c>
      <c r="C27" s="34">
        <v>414</v>
      </c>
      <c r="D27" s="35" t="s">
        <v>67</v>
      </c>
      <c r="E27" s="35" t="s">
        <v>68</v>
      </c>
      <c r="F27" s="25">
        <v>88500</v>
      </c>
      <c r="G27" s="54">
        <v>46009</v>
      </c>
      <c r="H27" s="12">
        <f t="shared" si="2"/>
        <v>46039</v>
      </c>
      <c r="I27" s="25">
        <v>88500</v>
      </c>
      <c r="J27" s="25"/>
      <c r="K27" s="25"/>
      <c r="L27" s="15"/>
      <c r="M27" s="11"/>
    </row>
    <row r="28" spans="2:13" s="5" customFormat="1" ht="54.95" customHeight="1">
      <c r="B28" s="7">
        <v>17</v>
      </c>
      <c r="C28" s="32">
        <v>415</v>
      </c>
      <c r="D28" s="33" t="s">
        <v>67</v>
      </c>
      <c r="E28" s="33" t="s">
        <v>69</v>
      </c>
      <c r="F28" s="24">
        <v>88500</v>
      </c>
      <c r="G28" s="53">
        <v>46009</v>
      </c>
      <c r="H28" s="9">
        <f t="shared" si="2"/>
        <v>46039</v>
      </c>
      <c r="I28" s="24">
        <v>88500</v>
      </c>
      <c r="J28" s="24"/>
      <c r="K28" s="24"/>
      <c r="L28" s="16"/>
      <c r="M28" s="8"/>
    </row>
    <row r="29" spans="2:13" s="5" customFormat="1" ht="54.95" customHeight="1">
      <c r="B29" s="10">
        <v>18</v>
      </c>
      <c r="C29" s="34">
        <v>416</v>
      </c>
      <c r="D29" s="35" t="s">
        <v>67</v>
      </c>
      <c r="E29" s="35" t="s">
        <v>70</v>
      </c>
      <c r="F29" s="25">
        <v>88500</v>
      </c>
      <c r="G29" s="54">
        <v>46009</v>
      </c>
      <c r="H29" s="12">
        <f t="shared" si="2"/>
        <v>46039</v>
      </c>
      <c r="I29" s="25">
        <v>88500</v>
      </c>
      <c r="J29" s="25"/>
      <c r="K29" s="25"/>
      <c r="L29" s="15"/>
      <c r="M29" s="11"/>
    </row>
    <row r="30" spans="2:13" s="5" customFormat="1" ht="54.95" customHeight="1">
      <c r="B30" s="7">
        <v>19</v>
      </c>
      <c r="C30" s="32">
        <v>50000001928</v>
      </c>
      <c r="D30" s="33" t="s">
        <v>71</v>
      </c>
      <c r="E30" s="33" t="s">
        <v>72</v>
      </c>
      <c r="F30" s="24">
        <v>11883.4</v>
      </c>
      <c r="G30" s="53">
        <v>46020</v>
      </c>
      <c r="H30" s="9">
        <f t="shared" si="2"/>
        <v>46050</v>
      </c>
      <c r="I30" s="24">
        <v>11883.4</v>
      </c>
      <c r="J30" s="24"/>
      <c r="K30" s="24"/>
      <c r="L30" s="16"/>
      <c r="M30" s="8"/>
    </row>
    <row r="31" spans="2:13" s="5" customFormat="1" ht="54.95" customHeight="1">
      <c r="B31" s="10">
        <v>20</v>
      </c>
      <c r="C31" s="34" t="s">
        <v>73</v>
      </c>
      <c r="D31" s="35" t="s">
        <v>74</v>
      </c>
      <c r="E31" s="35" t="s">
        <v>75</v>
      </c>
      <c r="F31" s="25">
        <v>104430</v>
      </c>
      <c r="G31" s="54">
        <v>46020</v>
      </c>
      <c r="H31" s="12">
        <f t="shared" si="2"/>
        <v>46050</v>
      </c>
      <c r="I31" s="25">
        <v>104430</v>
      </c>
      <c r="J31" s="25"/>
      <c r="K31" s="25"/>
      <c r="L31" s="15"/>
      <c r="M31" s="11"/>
    </row>
    <row r="32" spans="2:13" s="5" customFormat="1" ht="54.95" customHeight="1">
      <c r="B32" s="7">
        <v>21</v>
      </c>
      <c r="C32" s="32" t="s">
        <v>76</v>
      </c>
      <c r="D32" s="33" t="s">
        <v>74</v>
      </c>
      <c r="E32" s="33" t="s">
        <v>77</v>
      </c>
      <c r="F32" s="24">
        <v>53100</v>
      </c>
      <c r="G32" s="53">
        <v>46020</v>
      </c>
      <c r="H32" s="9">
        <f t="shared" si="2"/>
        <v>46050</v>
      </c>
      <c r="I32" s="24">
        <v>53100</v>
      </c>
      <c r="J32" s="24"/>
      <c r="K32" s="24"/>
      <c r="L32" s="16"/>
      <c r="M32" s="8"/>
    </row>
    <row r="33" spans="2:13" s="5" customFormat="1" ht="54.95" customHeight="1">
      <c r="B33" s="10">
        <v>22</v>
      </c>
      <c r="C33" s="34">
        <v>6629</v>
      </c>
      <c r="D33" s="35" t="s">
        <v>78</v>
      </c>
      <c r="E33" s="35" t="s">
        <v>79</v>
      </c>
      <c r="F33" s="25">
        <v>1536664.44</v>
      </c>
      <c r="G33" s="54">
        <v>46020</v>
      </c>
      <c r="H33" s="12">
        <f t="shared" si="2"/>
        <v>46050</v>
      </c>
      <c r="I33" s="25">
        <v>1536664.44</v>
      </c>
      <c r="J33" s="25"/>
      <c r="K33" s="25"/>
      <c r="L33" s="15"/>
      <c r="M33" s="11"/>
    </row>
    <row r="34" spans="2:13" s="5" customFormat="1" ht="54.95" customHeight="1">
      <c r="B34" s="7">
        <v>23</v>
      </c>
      <c r="C34" s="32">
        <v>92117507</v>
      </c>
      <c r="D34" s="33" t="s">
        <v>71</v>
      </c>
      <c r="E34" s="33" t="s">
        <v>72</v>
      </c>
      <c r="F34" s="24">
        <v>8372.1</v>
      </c>
      <c r="G34" s="53">
        <v>46020</v>
      </c>
      <c r="H34" s="9">
        <f t="shared" si="2"/>
        <v>46050</v>
      </c>
      <c r="I34" s="24">
        <v>8372.1</v>
      </c>
      <c r="J34" s="24"/>
      <c r="K34" s="24"/>
      <c r="L34" s="16"/>
      <c r="M34" s="8"/>
    </row>
    <row r="35" spans="2:13" s="5" customFormat="1" ht="54.95" customHeight="1">
      <c r="B35" s="10">
        <v>24</v>
      </c>
      <c r="C35" s="34">
        <v>6630</v>
      </c>
      <c r="D35" s="35" t="s">
        <v>78</v>
      </c>
      <c r="E35" s="35" t="s">
        <v>80</v>
      </c>
      <c r="F35" s="25">
        <v>1297188.1599999999</v>
      </c>
      <c r="G35" s="54">
        <v>46020</v>
      </c>
      <c r="H35" s="12">
        <f t="shared" si="2"/>
        <v>46050</v>
      </c>
      <c r="I35" s="25">
        <v>1297188.1599999999</v>
      </c>
      <c r="J35" s="25"/>
      <c r="K35" s="25"/>
      <c r="L35" s="15"/>
      <c r="M35" s="11"/>
    </row>
    <row r="36" spans="2:13" s="5" customFormat="1" ht="54.95" customHeight="1">
      <c r="B36" s="7">
        <v>25</v>
      </c>
      <c r="C36" s="32">
        <v>50000001927</v>
      </c>
      <c r="D36" s="33" t="s">
        <v>71</v>
      </c>
      <c r="E36" s="33" t="s">
        <v>72</v>
      </c>
      <c r="F36" s="24">
        <v>13631.81</v>
      </c>
      <c r="G36" s="53">
        <v>46020</v>
      </c>
      <c r="H36" s="9">
        <f t="shared" si="2"/>
        <v>46050</v>
      </c>
      <c r="I36" s="24">
        <v>13631.81</v>
      </c>
      <c r="J36" s="24"/>
      <c r="K36" s="24"/>
      <c r="L36" s="16"/>
      <c r="M36" s="8"/>
    </row>
    <row r="37" spans="2:13" s="5" customFormat="1" ht="54.95" customHeight="1">
      <c r="B37" s="10">
        <v>26</v>
      </c>
      <c r="C37" s="34">
        <v>92117504</v>
      </c>
      <c r="D37" s="35" t="s">
        <v>71</v>
      </c>
      <c r="E37" s="35" t="s">
        <v>72</v>
      </c>
      <c r="F37" s="25">
        <v>50971.13</v>
      </c>
      <c r="G37" s="54">
        <v>46020</v>
      </c>
      <c r="H37" s="12">
        <f t="shared" si="2"/>
        <v>46050</v>
      </c>
      <c r="I37" s="25">
        <v>50971.13</v>
      </c>
      <c r="J37" s="25"/>
      <c r="K37" s="25"/>
      <c r="L37" s="15"/>
      <c r="M37" s="11"/>
    </row>
    <row r="38" spans="2:13" s="5" customFormat="1" ht="54.95" customHeight="1">
      <c r="B38" s="7">
        <v>27</v>
      </c>
      <c r="C38" s="32">
        <v>92105334</v>
      </c>
      <c r="D38" s="33" t="s">
        <v>71</v>
      </c>
      <c r="E38" s="33" t="s">
        <v>72</v>
      </c>
      <c r="F38" s="24">
        <v>13107.87</v>
      </c>
      <c r="G38" s="53">
        <v>46020</v>
      </c>
      <c r="H38" s="9">
        <f t="shared" si="2"/>
        <v>46050</v>
      </c>
      <c r="I38" s="24">
        <v>13107.87</v>
      </c>
      <c r="J38" s="24"/>
      <c r="K38" s="24"/>
      <c r="L38" s="16"/>
      <c r="M38" s="8"/>
    </row>
    <row r="39" spans="2:13" s="5" customFormat="1" ht="54.95" customHeight="1">
      <c r="B39" s="10">
        <v>28</v>
      </c>
      <c r="C39" s="34">
        <v>50000001926</v>
      </c>
      <c r="D39" s="35" t="s">
        <v>71</v>
      </c>
      <c r="E39" s="35" t="s">
        <v>72</v>
      </c>
      <c r="F39" s="25">
        <v>561.09</v>
      </c>
      <c r="G39" s="54">
        <v>46020</v>
      </c>
      <c r="H39" s="12">
        <f t="shared" si="2"/>
        <v>46050</v>
      </c>
      <c r="I39" s="25">
        <v>561.09</v>
      </c>
      <c r="J39" s="25"/>
      <c r="K39" s="25"/>
      <c r="L39" s="15"/>
      <c r="M39" s="11"/>
    </row>
    <row r="40" spans="2:13" s="5" customFormat="1" ht="54.95" customHeight="1">
      <c r="B40" s="7">
        <v>29</v>
      </c>
      <c r="C40" s="32">
        <v>92151074</v>
      </c>
      <c r="D40" s="33" t="s">
        <v>71</v>
      </c>
      <c r="E40" s="33" t="s">
        <v>72</v>
      </c>
      <c r="F40" s="24">
        <v>17936.8</v>
      </c>
      <c r="G40" s="53">
        <v>46020</v>
      </c>
      <c r="H40" s="9">
        <f t="shared" si="2"/>
        <v>46050</v>
      </c>
      <c r="I40" s="24">
        <v>17936.8</v>
      </c>
      <c r="J40" s="24"/>
      <c r="K40" s="24"/>
      <c r="L40" s="16"/>
      <c r="M40" s="8"/>
    </row>
    <row r="41" spans="2:13" s="5" customFormat="1" ht="54.95" customHeight="1">
      <c r="B41" s="10">
        <v>30</v>
      </c>
      <c r="C41" s="34">
        <v>92153130</v>
      </c>
      <c r="D41" s="35" t="s">
        <v>71</v>
      </c>
      <c r="E41" s="35" t="s">
        <v>72</v>
      </c>
      <c r="F41" s="25">
        <v>7273.88</v>
      </c>
      <c r="G41" s="54">
        <v>46020</v>
      </c>
      <c r="H41" s="12">
        <f t="shared" si="2"/>
        <v>46050</v>
      </c>
      <c r="I41" s="25">
        <v>7273.88</v>
      </c>
      <c r="J41" s="25"/>
      <c r="K41" s="25"/>
      <c r="L41" s="15"/>
      <c r="M41" s="11"/>
    </row>
    <row r="42" spans="2:13" s="5" customFormat="1" ht="54.95" customHeight="1">
      <c r="B42" s="7">
        <v>31</v>
      </c>
      <c r="C42" s="32">
        <v>92153133</v>
      </c>
      <c r="D42" s="33" t="s">
        <v>71</v>
      </c>
      <c r="E42" s="33" t="s">
        <v>72</v>
      </c>
      <c r="F42" s="24">
        <v>7273.88</v>
      </c>
      <c r="G42" s="53">
        <v>46020</v>
      </c>
      <c r="H42" s="9">
        <f t="shared" si="2"/>
        <v>46050</v>
      </c>
      <c r="I42" s="24">
        <v>7273.88</v>
      </c>
      <c r="J42" s="24"/>
      <c r="K42" s="24"/>
      <c r="L42" s="16"/>
      <c r="M42" s="8"/>
    </row>
    <row r="43" spans="2:13" s="5" customFormat="1" ht="54.95" customHeight="1">
      <c r="B43" s="10">
        <v>32</v>
      </c>
      <c r="C43" s="34">
        <v>92156516</v>
      </c>
      <c r="D43" s="35" t="s">
        <v>71</v>
      </c>
      <c r="E43" s="35" t="s">
        <v>72</v>
      </c>
      <c r="F43" s="25">
        <v>14195</v>
      </c>
      <c r="G43" s="54">
        <v>46020</v>
      </c>
      <c r="H43" s="12">
        <f t="shared" si="2"/>
        <v>46050</v>
      </c>
      <c r="I43" s="25">
        <v>14195</v>
      </c>
      <c r="J43" s="25"/>
      <c r="K43" s="25"/>
      <c r="L43" s="15"/>
      <c r="M43" s="11"/>
    </row>
    <row r="44" spans="2:13" s="5" customFormat="1" ht="54.95" customHeight="1">
      <c r="B44" s="7">
        <v>33</v>
      </c>
      <c r="C44" s="32">
        <v>921646692</v>
      </c>
      <c r="D44" s="33" t="s">
        <v>71</v>
      </c>
      <c r="E44" s="33" t="s">
        <v>72</v>
      </c>
      <c r="F44" s="24">
        <v>15334.75</v>
      </c>
      <c r="G44" s="53">
        <v>46020</v>
      </c>
      <c r="H44" s="9">
        <f t="shared" si="2"/>
        <v>46050</v>
      </c>
      <c r="I44" s="24">
        <v>15334.75</v>
      </c>
      <c r="J44" s="24"/>
      <c r="K44" s="24"/>
      <c r="L44" s="16"/>
      <c r="M44" s="8"/>
    </row>
    <row r="45" spans="2:13" s="5" customFormat="1" ht="54.95" customHeight="1">
      <c r="B45" s="10">
        <v>34</v>
      </c>
      <c r="C45" s="34">
        <v>233</v>
      </c>
      <c r="D45" s="35" t="s">
        <v>81</v>
      </c>
      <c r="E45" s="35" t="s">
        <v>82</v>
      </c>
      <c r="F45" s="25">
        <v>7021000</v>
      </c>
      <c r="G45" s="54">
        <v>46020</v>
      </c>
      <c r="H45" s="12">
        <f t="shared" si="2"/>
        <v>46050</v>
      </c>
      <c r="I45" s="25">
        <v>7021000</v>
      </c>
      <c r="J45" s="25"/>
      <c r="K45" s="25"/>
      <c r="L45" s="15"/>
      <c r="M45" s="11"/>
    </row>
    <row r="46" spans="2:13" s="5" customFormat="1" ht="54.95" customHeight="1">
      <c r="B46" s="7">
        <v>35</v>
      </c>
      <c r="C46" s="32">
        <v>21247</v>
      </c>
      <c r="D46" s="33" t="s">
        <v>83</v>
      </c>
      <c r="E46" s="33" t="s">
        <v>84</v>
      </c>
      <c r="F46" s="24">
        <v>28000</v>
      </c>
      <c r="G46" s="53">
        <v>46020</v>
      </c>
      <c r="H46" s="9">
        <f t="shared" si="2"/>
        <v>46050</v>
      </c>
      <c r="I46" s="24">
        <v>28000</v>
      </c>
      <c r="J46" s="24"/>
      <c r="K46" s="24"/>
      <c r="L46" s="16"/>
      <c r="M46" s="8"/>
    </row>
    <row r="47" spans="2:13" s="5" customFormat="1" ht="54.95" customHeight="1">
      <c r="B47" s="10">
        <v>36</v>
      </c>
      <c r="C47" s="34">
        <v>689</v>
      </c>
      <c r="D47" s="35" t="s">
        <v>85</v>
      </c>
      <c r="E47" s="35" t="s">
        <v>86</v>
      </c>
      <c r="F47" s="25">
        <v>80712</v>
      </c>
      <c r="G47" s="54">
        <v>46020</v>
      </c>
      <c r="H47" s="12">
        <f t="shared" si="2"/>
        <v>46050</v>
      </c>
      <c r="I47" s="25">
        <v>80712</v>
      </c>
      <c r="J47" s="25"/>
      <c r="K47" s="25"/>
      <c r="L47" s="15"/>
      <c r="M47" s="11"/>
    </row>
    <row r="48" spans="2:13" s="5" customFormat="1" ht="54.95" customHeight="1">
      <c r="B48" s="7">
        <v>37</v>
      </c>
      <c r="C48" s="32">
        <v>227</v>
      </c>
      <c r="D48" s="33" t="s">
        <v>56</v>
      </c>
      <c r="E48" s="33" t="s">
        <v>87</v>
      </c>
      <c r="F48" s="24">
        <v>88500</v>
      </c>
      <c r="G48" s="53">
        <v>46020</v>
      </c>
      <c r="H48" s="9">
        <f t="shared" si="2"/>
        <v>46050</v>
      </c>
      <c r="I48" s="24">
        <v>88500</v>
      </c>
      <c r="J48" s="24"/>
      <c r="K48" s="24"/>
      <c r="L48" s="16"/>
      <c r="M48" s="8"/>
    </row>
    <row r="49" spans="2:13" s="5" customFormat="1" ht="54.95" customHeight="1">
      <c r="B49" s="10">
        <v>38</v>
      </c>
      <c r="C49" s="34" t="s">
        <v>88</v>
      </c>
      <c r="D49" s="35" t="s">
        <v>89</v>
      </c>
      <c r="E49" s="35" t="s">
        <v>90</v>
      </c>
      <c r="F49" s="25">
        <v>58000</v>
      </c>
      <c r="G49" s="54">
        <v>46020</v>
      </c>
      <c r="H49" s="12">
        <f t="shared" si="2"/>
        <v>46050</v>
      </c>
      <c r="I49" s="25">
        <v>58000</v>
      </c>
      <c r="J49" s="25"/>
      <c r="K49" s="25"/>
      <c r="L49" s="15"/>
      <c r="M49" s="11"/>
    </row>
    <row r="50" spans="2:13" s="5" customFormat="1" ht="54.95" customHeight="1">
      <c r="B50" s="7">
        <v>39</v>
      </c>
      <c r="C50" s="32" t="s">
        <v>91</v>
      </c>
      <c r="D50" s="33" t="s">
        <v>89</v>
      </c>
      <c r="E50" s="33" t="s">
        <v>92</v>
      </c>
      <c r="F50" s="24">
        <v>78000</v>
      </c>
      <c r="G50" s="53">
        <v>46020</v>
      </c>
      <c r="H50" s="9">
        <f t="shared" si="2"/>
        <v>46050</v>
      </c>
      <c r="I50" s="24">
        <v>78000</v>
      </c>
      <c r="J50" s="24"/>
      <c r="K50" s="24"/>
      <c r="L50" s="16"/>
      <c r="M50" s="8"/>
    </row>
    <row r="51" spans="2:13" s="5" customFormat="1" ht="54.95" customHeight="1">
      <c r="B51" s="10">
        <v>40</v>
      </c>
      <c r="C51" s="34" t="s">
        <v>93</v>
      </c>
      <c r="D51" s="35" t="s">
        <v>89</v>
      </c>
      <c r="E51" s="35" t="s">
        <v>94</v>
      </c>
      <c r="F51" s="25">
        <v>46400</v>
      </c>
      <c r="G51" s="54">
        <v>46020</v>
      </c>
      <c r="H51" s="12">
        <f t="shared" si="2"/>
        <v>46050</v>
      </c>
      <c r="I51" s="25">
        <v>46400</v>
      </c>
      <c r="J51" s="25"/>
      <c r="K51" s="25"/>
      <c r="L51" s="15"/>
      <c r="M51" s="11"/>
    </row>
    <row r="52" spans="2:13" s="5" customFormat="1" ht="54.95" customHeight="1">
      <c r="B52" s="7">
        <v>41</v>
      </c>
      <c r="C52" s="32" t="s">
        <v>95</v>
      </c>
      <c r="D52" s="33" t="s">
        <v>89</v>
      </c>
      <c r="E52" s="33" t="s">
        <v>94</v>
      </c>
      <c r="F52" s="24">
        <v>58000</v>
      </c>
      <c r="G52" s="53">
        <v>46020</v>
      </c>
      <c r="H52" s="9">
        <f t="shared" si="2"/>
        <v>46050</v>
      </c>
      <c r="I52" s="24">
        <v>58000</v>
      </c>
      <c r="J52" s="24"/>
      <c r="K52" s="24"/>
      <c r="L52" s="16"/>
      <c r="M52" s="8"/>
    </row>
    <row r="53" spans="2:13" s="5" customFormat="1" ht="54.95" customHeight="1">
      <c r="B53" s="10">
        <v>42</v>
      </c>
      <c r="C53" s="34" t="s">
        <v>96</v>
      </c>
      <c r="D53" s="35" t="s">
        <v>89</v>
      </c>
      <c r="E53" s="35" t="s">
        <v>94</v>
      </c>
      <c r="F53" s="25">
        <v>58000</v>
      </c>
      <c r="G53" s="54">
        <v>46020</v>
      </c>
      <c r="H53" s="12">
        <f t="shared" si="2"/>
        <v>46050</v>
      </c>
      <c r="I53" s="25">
        <v>58000</v>
      </c>
      <c r="J53" s="25"/>
      <c r="K53" s="25"/>
      <c r="L53" s="15"/>
      <c r="M53" s="11"/>
    </row>
    <row r="54" spans="2:13" s="5" customFormat="1" ht="54.95" customHeight="1">
      <c r="B54" s="7">
        <v>43</v>
      </c>
      <c r="C54" s="32" t="s">
        <v>97</v>
      </c>
      <c r="D54" s="33" t="s">
        <v>89</v>
      </c>
      <c r="E54" s="33" t="s">
        <v>90</v>
      </c>
      <c r="F54" s="24">
        <v>58000</v>
      </c>
      <c r="G54" s="53">
        <v>46020</v>
      </c>
      <c r="H54" s="9">
        <f t="shared" si="2"/>
        <v>46050</v>
      </c>
      <c r="I54" s="24">
        <v>58000</v>
      </c>
      <c r="J54" s="24"/>
      <c r="K54" s="24"/>
      <c r="L54" s="16"/>
      <c r="M54" s="8"/>
    </row>
    <row r="55" spans="2:13" s="5" customFormat="1" ht="54.95" customHeight="1">
      <c r="B55" s="10">
        <v>44</v>
      </c>
      <c r="C55" s="34">
        <v>273</v>
      </c>
      <c r="D55" s="35" t="s">
        <v>98</v>
      </c>
      <c r="E55" s="35" t="s">
        <v>99</v>
      </c>
      <c r="F55" s="25">
        <v>88500</v>
      </c>
      <c r="G55" s="54">
        <v>46020</v>
      </c>
      <c r="H55" s="12">
        <f t="shared" si="2"/>
        <v>46050</v>
      </c>
      <c r="I55" s="25">
        <v>88500</v>
      </c>
      <c r="J55" s="25"/>
      <c r="K55" s="25"/>
      <c r="L55" s="15"/>
      <c r="M55" s="11"/>
    </row>
    <row r="56" spans="2:13" s="5" customFormat="1" ht="54.95" customHeight="1">
      <c r="B56" s="7">
        <v>45</v>
      </c>
      <c r="C56" s="32">
        <v>3529837</v>
      </c>
      <c r="D56" s="33" t="s">
        <v>100</v>
      </c>
      <c r="E56" s="33" t="s">
        <v>101</v>
      </c>
      <c r="F56" s="24">
        <v>444382.47</v>
      </c>
      <c r="G56" s="53">
        <v>46020</v>
      </c>
      <c r="H56" s="9">
        <f t="shared" si="2"/>
        <v>46050</v>
      </c>
      <c r="I56" s="24">
        <v>444382.47</v>
      </c>
      <c r="J56" s="24"/>
      <c r="K56" s="24"/>
      <c r="L56" s="16"/>
      <c r="M56" s="8"/>
    </row>
    <row r="57" spans="2:13" s="5" customFormat="1" ht="54.95" customHeight="1">
      <c r="B57" s="10">
        <v>46</v>
      </c>
      <c r="C57" s="34">
        <v>14</v>
      </c>
      <c r="D57" s="35" t="s">
        <v>102</v>
      </c>
      <c r="E57" s="35" t="s">
        <v>103</v>
      </c>
      <c r="F57" s="25">
        <v>35400</v>
      </c>
      <c r="G57" s="54">
        <v>46020</v>
      </c>
      <c r="H57" s="12">
        <f t="shared" si="2"/>
        <v>46050</v>
      </c>
      <c r="I57" s="25">
        <v>35400</v>
      </c>
      <c r="J57" s="25"/>
      <c r="K57" s="25"/>
      <c r="L57" s="15"/>
      <c r="M57" s="11"/>
    </row>
    <row r="58" spans="2:13" s="5" customFormat="1" ht="54.95" customHeight="1">
      <c r="B58" s="7">
        <v>47</v>
      </c>
      <c r="C58" s="32">
        <v>3529905</v>
      </c>
      <c r="D58" s="33" t="s">
        <v>100</v>
      </c>
      <c r="E58" s="33" t="s">
        <v>104</v>
      </c>
      <c r="F58" s="24">
        <v>351484.01</v>
      </c>
      <c r="G58" s="53">
        <v>46020</v>
      </c>
      <c r="H58" s="9">
        <f t="shared" si="2"/>
        <v>46050</v>
      </c>
      <c r="I58" s="24">
        <v>351484.01</v>
      </c>
      <c r="J58" s="24"/>
      <c r="K58" s="24"/>
      <c r="L58" s="16"/>
      <c r="M58" s="8"/>
    </row>
    <row r="59" spans="2:13" s="5" customFormat="1" ht="54.95" customHeight="1">
      <c r="B59" s="10">
        <v>48</v>
      </c>
      <c r="C59" s="34">
        <v>3554890</v>
      </c>
      <c r="D59" s="35" t="s">
        <v>100</v>
      </c>
      <c r="E59" s="35" t="s">
        <v>105</v>
      </c>
      <c r="F59" s="25">
        <v>243381.42</v>
      </c>
      <c r="G59" s="54">
        <v>46020</v>
      </c>
      <c r="H59" s="12">
        <f t="shared" si="2"/>
        <v>46050</v>
      </c>
      <c r="I59" s="25">
        <v>243381.42</v>
      </c>
      <c r="J59" s="25"/>
      <c r="K59" s="25"/>
      <c r="L59" s="15"/>
      <c r="M59" s="11"/>
    </row>
    <row r="60" spans="2:13" s="5" customFormat="1" ht="54.95" customHeight="1">
      <c r="B60" s="7">
        <v>49</v>
      </c>
      <c r="C60" s="32">
        <v>3554908</v>
      </c>
      <c r="D60" s="33" t="s">
        <v>100</v>
      </c>
      <c r="E60" s="33" t="s">
        <v>106</v>
      </c>
      <c r="F60" s="24">
        <v>89803.06</v>
      </c>
      <c r="G60" s="53">
        <v>46020</v>
      </c>
      <c r="H60" s="9">
        <f t="shared" si="2"/>
        <v>46050</v>
      </c>
      <c r="I60" s="24">
        <v>89803.06</v>
      </c>
      <c r="J60" s="24"/>
      <c r="K60" s="24"/>
      <c r="L60" s="16"/>
      <c r="M60" s="8"/>
    </row>
    <row r="61" spans="2:13" s="5" customFormat="1" ht="54.95" customHeight="1">
      <c r="B61" s="10">
        <v>50</v>
      </c>
      <c r="C61" s="34">
        <v>3529866</v>
      </c>
      <c r="D61" s="35" t="s">
        <v>100</v>
      </c>
      <c r="E61" s="35" t="s">
        <v>107</v>
      </c>
      <c r="F61" s="25">
        <v>6054.25</v>
      </c>
      <c r="G61" s="54">
        <v>46020</v>
      </c>
      <c r="H61" s="12">
        <f t="shared" si="2"/>
        <v>46050</v>
      </c>
      <c r="I61" s="25">
        <v>6054.25</v>
      </c>
      <c r="J61" s="25"/>
      <c r="K61" s="25"/>
      <c r="L61" s="15"/>
      <c r="M61" s="11"/>
    </row>
    <row r="62" spans="2:13" s="5" customFormat="1" ht="54.95" customHeight="1">
      <c r="B62" s="7">
        <v>51</v>
      </c>
      <c r="C62" s="32">
        <v>15019</v>
      </c>
      <c r="D62" s="33" t="s">
        <v>100</v>
      </c>
      <c r="E62" s="33" t="s">
        <v>108</v>
      </c>
      <c r="F62" s="24">
        <v>4442.96</v>
      </c>
      <c r="G62" s="53">
        <v>46020</v>
      </c>
      <c r="H62" s="9">
        <f t="shared" si="2"/>
        <v>46050</v>
      </c>
      <c r="I62" s="24">
        <v>4442.96</v>
      </c>
      <c r="J62" s="24"/>
      <c r="K62" s="24"/>
      <c r="L62" s="16"/>
      <c r="M62" s="8"/>
    </row>
    <row r="63" spans="2:13" s="5" customFormat="1" ht="54.95" customHeight="1">
      <c r="B63" s="10">
        <v>52</v>
      </c>
      <c r="C63" s="34">
        <v>3554898</v>
      </c>
      <c r="D63" s="35" t="s">
        <v>100</v>
      </c>
      <c r="E63" s="35" t="s">
        <v>109</v>
      </c>
      <c r="F63" s="25">
        <v>2946.09</v>
      </c>
      <c r="G63" s="54">
        <v>46020</v>
      </c>
      <c r="H63" s="12">
        <f t="shared" si="2"/>
        <v>46050</v>
      </c>
      <c r="I63" s="25">
        <v>2946.09</v>
      </c>
      <c r="J63" s="25"/>
      <c r="K63" s="25"/>
      <c r="L63" s="15"/>
      <c r="M63" s="11"/>
    </row>
    <row r="64" spans="2:13" s="5" customFormat="1" ht="54.95" customHeight="1">
      <c r="B64" s="7">
        <v>53</v>
      </c>
      <c r="C64" s="32">
        <v>3554911</v>
      </c>
      <c r="D64" s="33" t="s">
        <v>100</v>
      </c>
      <c r="E64" s="33" t="s">
        <v>110</v>
      </c>
      <c r="F64" s="24">
        <v>972.5</v>
      </c>
      <c r="G64" s="53">
        <v>46020</v>
      </c>
      <c r="H64" s="9">
        <f t="shared" si="2"/>
        <v>46050</v>
      </c>
      <c r="I64" s="24">
        <v>972.5</v>
      </c>
      <c r="J64" s="24"/>
      <c r="K64" s="24"/>
      <c r="L64" s="16"/>
      <c r="M64" s="8"/>
    </row>
    <row r="65" spans="2:13" s="5" customFormat="1" ht="54.95" customHeight="1">
      <c r="B65" s="10">
        <v>54</v>
      </c>
      <c r="C65" s="34">
        <v>253</v>
      </c>
      <c r="D65" s="35" t="s">
        <v>111</v>
      </c>
      <c r="E65" s="35" t="s">
        <v>112</v>
      </c>
      <c r="F65" s="25">
        <v>47200</v>
      </c>
      <c r="G65" s="54">
        <v>46020</v>
      </c>
      <c r="H65" s="12">
        <f t="shared" si="2"/>
        <v>46050</v>
      </c>
      <c r="I65" s="25">
        <v>47200</v>
      </c>
      <c r="J65" s="25"/>
      <c r="K65" s="25"/>
      <c r="L65" s="15"/>
      <c r="M65" s="11"/>
    </row>
    <row r="66" spans="2:13" s="5" customFormat="1" ht="54.95" customHeight="1">
      <c r="B66" s="7">
        <v>55</v>
      </c>
      <c r="C66" s="32">
        <v>863</v>
      </c>
      <c r="D66" s="33" t="s">
        <v>113</v>
      </c>
      <c r="E66" s="33" t="s">
        <v>114</v>
      </c>
      <c r="F66" s="24">
        <v>109209</v>
      </c>
      <c r="G66" s="53">
        <v>46020</v>
      </c>
      <c r="H66" s="9">
        <f t="shared" si="2"/>
        <v>46050</v>
      </c>
      <c r="I66" s="24">
        <v>109209</v>
      </c>
      <c r="J66" s="24"/>
      <c r="K66" s="24"/>
      <c r="L66" s="16"/>
      <c r="M66" s="8"/>
    </row>
    <row r="67" spans="2:13" s="5" customFormat="1" ht="54.95" customHeight="1">
      <c r="B67" s="10">
        <v>56</v>
      </c>
      <c r="C67" s="34">
        <v>867</v>
      </c>
      <c r="D67" s="35" t="s">
        <v>113</v>
      </c>
      <c r="E67" s="35" t="s">
        <v>115</v>
      </c>
      <c r="F67" s="25">
        <v>258620.6</v>
      </c>
      <c r="G67" s="54">
        <v>46020</v>
      </c>
      <c r="H67" s="12">
        <f t="shared" si="2"/>
        <v>46050</v>
      </c>
      <c r="I67" s="25">
        <v>258620.6</v>
      </c>
      <c r="J67" s="25"/>
      <c r="K67" s="25"/>
      <c r="L67" s="15"/>
      <c r="M67" s="11"/>
    </row>
    <row r="68" spans="2:13" s="5" customFormat="1" ht="54.95" customHeight="1">
      <c r="B68" s="7">
        <v>57</v>
      </c>
      <c r="C68" s="32">
        <v>871</v>
      </c>
      <c r="D68" s="33" t="s">
        <v>113</v>
      </c>
      <c r="E68" s="33" t="s">
        <v>116</v>
      </c>
      <c r="F68" s="24">
        <v>280722</v>
      </c>
      <c r="G68" s="53">
        <v>46020</v>
      </c>
      <c r="H68" s="9">
        <f t="shared" si="2"/>
        <v>46050</v>
      </c>
      <c r="I68" s="24">
        <v>280722</v>
      </c>
      <c r="J68" s="24"/>
      <c r="K68" s="24"/>
      <c r="L68" s="16"/>
      <c r="M68" s="8"/>
    </row>
    <row r="69" spans="2:13" s="5" customFormat="1" ht="54.95" customHeight="1">
      <c r="B69" s="10">
        <v>58</v>
      </c>
      <c r="C69" s="34">
        <v>872</v>
      </c>
      <c r="D69" s="35" t="s">
        <v>113</v>
      </c>
      <c r="E69" s="35" t="s">
        <v>117</v>
      </c>
      <c r="F69" s="25">
        <v>385211</v>
      </c>
      <c r="G69" s="54">
        <v>46020</v>
      </c>
      <c r="H69" s="12">
        <f t="shared" si="2"/>
        <v>46050</v>
      </c>
      <c r="I69" s="25">
        <v>385211</v>
      </c>
      <c r="J69" s="25"/>
      <c r="K69" s="25"/>
      <c r="L69" s="15"/>
      <c r="M69" s="11"/>
    </row>
    <row r="70" spans="2:13" s="5" customFormat="1" ht="54.95" customHeight="1">
      <c r="B70" s="7">
        <v>59</v>
      </c>
      <c r="C70" s="32">
        <v>855</v>
      </c>
      <c r="D70" s="33" t="s">
        <v>113</v>
      </c>
      <c r="E70" s="33" t="s">
        <v>118</v>
      </c>
      <c r="F70" s="24">
        <v>103958</v>
      </c>
      <c r="G70" s="53">
        <v>46020</v>
      </c>
      <c r="H70" s="9">
        <f t="shared" si="2"/>
        <v>46050</v>
      </c>
      <c r="I70" s="24">
        <v>103958</v>
      </c>
      <c r="J70" s="24"/>
      <c r="K70" s="24"/>
      <c r="L70" s="16"/>
      <c r="M70" s="8"/>
    </row>
    <row r="71" spans="2:13" s="5" customFormat="1" ht="54.95" customHeight="1">
      <c r="B71" s="10">
        <v>60</v>
      </c>
      <c r="C71" s="34">
        <v>873</v>
      </c>
      <c r="D71" s="35" t="s">
        <v>113</v>
      </c>
      <c r="E71" s="35" t="s">
        <v>119</v>
      </c>
      <c r="F71" s="25">
        <v>35400</v>
      </c>
      <c r="G71" s="54">
        <v>46020</v>
      </c>
      <c r="H71" s="12">
        <f t="shared" si="2"/>
        <v>46050</v>
      </c>
      <c r="I71" s="25">
        <v>35400</v>
      </c>
      <c r="J71" s="25"/>
      <c r="K71" s="25"/>
      <c r="L71" s="15"/>
      <c r="M71" s="11"/>
    </row>
    <row r="72" spans="2:13" s="5" customFormat="1" ht="54.95" customHeight="1">
      <c r="B72" s="7">
        <v>61</v>
      </c>
      <c r="C72" s="32">
        <v>877</v>
      </c>
      <c r="D72" s="33" t="s">
        <v>113</v>
      </c>
      <c r="E72" s="33" t="s">
        <v>120</v>
      </c>
      <c r="F72" s="24">
        <v>28414.400000000001</v>
      </c>
      <c r="G72" s="53">
        <v>46020</v>
      </c>
      <c r="H72" s="9">
        <f t="shared" si="2"/>
        <v>46050</v>
      </c>
      <c r="I72" s="24">
        <v>28414.400000000001</v>
      </c>
      <c r="J72" s="24"/>
      <c r="K72" s="24"/>
      <c r="L72" s="16"/>
      <c r="M72" s="8"/>
    </row>
    <row r="73" spans="2:13" s="5" customFormat="1" ht="54.95" customHeight="1">
      <c r="B73" s="10">
        <v>62</v>
      </c>
      <c r="C73" s="34">
        <v>879</v>
      </c>
      <c r="D73" s="35" t="s">
        <v>113</v>
      </c>
      <c r="E73" s="35" t="s">
        <v>121</v>
      </c>
      <c r="F73" s="25">
        <v>87349.5</v>
      </c>
      <c r="G73" s="54">
        <v>46020</v>
      </c>
      <c r="H73" s="12">
        <f t="shared" si="2"/>
        <v>46050</v>
      </c>
      <c r="I73" s="25">
        <v>87349.5</v>
      </c>
      <c r="J73" s="25"/>
      <c r="K73" s="25"/>
      <c r="L73" s="15"/>
      <c r="M73" s="11"/>
    </row>
    <row r="74" spans="2:13" s="5" customFormat="1" ht="54.95" customHeight="1">
      <c r="B74" s="7">
        <v>63</v>
      </c>
      <c r="C74" s="32">
        <v>880</v>
      </c>
      <c r="D74" s="33" t="s">
        <v>113</v>
      </c>
      <c r="E74" s="33" t="s">
        <v>121</v>
      </c>
      <c r="F74" s="24">
        <v>49029</v>
      </c>
      <c r="G74" s="53">
        <v>46020</v>
      </c>
      <c r="H74" s="9">
        <f t="shared" si="2"/>
        <v>46050</v>
      </c>
      <c r="I74" s="24">
        <v>49029</v>
      </c>
      <c r="J74" s="24"/>
      <c r="K74" s="24"/>
      <c r="L74" s="16"/>
      <c r="M74" s="8"/>
    </row>
    <row r="75" spans="2:13" s="5" customFormat="1" ht="54.95" customHeight="1">
      <c r="B75" s="10">
        <v>64</v>
      </c>
      <c r="C75" s="34">
        <v>881</v>
      </c>
      <c r="D75" s="35" t="s">
        <v>113</v>
      </c>
      <c r="E75" s="35" t="s">
        <v>122</v>
      </c>
      <c r="F75" s="25">
        <v>460908</v>
      </c>
      <c r="G75" s="54">
        <v>46020</v>
      </c>
      <c r="H75" s="12">
        <f t="shared" si="2"/>
        <v>46050</v>
      </c>
      <c r="I75" s="25">
        <v>460908</v>
      </c>
      <c r="J75" s="25"/>
      <c r="K75" s="25"/>
      <c r="L75" s="15"/>
      <c r="M75" s="11"/>
    </row>
    <row r="76" spans="2:13" s="5" customFormat="1" ht="54.95" customHeight="1">
      <c r="B76" s="7">
        <v>65</v>
      </c>
      <c r="C76" s="32">
        <v>883</v>
      </c>
      <c r="D76" s="33" t="s">
        <v>113</v>
      </c>
      <c r="E76" s="33" t="s">
        <v>123</v>
      </c>
      <c r="F76" s="24">
        <v>183608</v>
      </c>
      <c r="G76" s="53">
        <v>46020</v>
      </c>
      <c r="H76" s="9">
        <f t="shared" si="2"/>
        <v>46050</v>
      </c>
      <c r="I76" s="24">
        <v>183608</v>
      </c>
      <c r="J76" s="24"/>
      <c r="K76" s="24"/>
      <c r="L76" s="16"/>
      <c r="M76" s="8"/>
    </row>
    <row r="77" spans="2:13" s="5" customFormat="1" ht="54.95" customHeight="1">
      <c r="B77" s="10">
        <v>66</v>
      </c>
      <c r="C77" s="34">
        <v>8128</v>
      </c>
      <c r="D77" s="35" t="s">
        <v>124</v>
      </c>
      <c r="E77" s="35" t="s">
        <v>125</v>
      </c>
      <c r="F77" s="25">
        <v>75000</v>
      </c>
      <c r="G77" s="54">
        <v>46020</v>
      </c>
      <c r="H77" s="12">
        <f t="shared" si="2"/>
        <v>46050</v>
      </c>
      <c r="I77" s="25">
        <v>75000</v>
      </c>
      <c r="J77" s="25"/>
      <c r="K77" s="25"/>
      <c r="L77" s="15"/>
      <c r="M77" s="11"/>
    </row>
    <row r="78" spans="2:13" s="5" customFormat="1" ht="54.95" customHeight="1">
      <c r="B78" s="7">
        <v>67</v>
      </c>
      <c r="C78" s="32" t="s">
        <v>126</v>
      </c>
      <c r="D78" s="33" t="s">
        <v>74</v>
      </c>
      <c r="E78" s="33" t="s">
        <v>127</v>
      </c>
      <c r="F78" s="24">
        <v>38940</v>
      </c>
      <c r="G78" s="53">
        <v>46020</v>
      </c>
      <c r="H78" s="9">
        <f t="shared" si="2"/>
        <v>46050</v>
      </c>
      <c r="I78" s="24">
        <v>38940</v>
      </c>
      <c r="J78" s="24"/>
      <c r="K78" s="24"/>
      <c r="L78" s="16"/>
      <c r="M78" s="8"/>
    </row>
    <row r="79" spans="2:13" s="5" customFormat="1" ht="54.95" customHeight="1">
      <c r="B79" s="10">
        <v>68</v>
      </c>
      <c r="C79" s="34" t="s">
        <v>128</v>
      </c>
      <c r="D79" s="35" t="s">
        <v>74</v>
      </c>
      <c r="E79" s="35" t="s">
        <v>129</v>
      </c>
      <c r="F79" s="25">
        <v>53100</v>
      </c>
      <c r="G79" s="54">
        <v>46020</v>
      </c>
      <c r="H79" s="12">
        <f t="shared" si="2"/>
        <v>46050</v>
      </c>
      <c r="I79" s="25">
        <v>53100</v>
      </c>
      <c r="J79" s="25"/>
      <c r="K79" s="25"/>
      <c r="L79" s="15"/>
      <c r="M79" s="11"/>
    </row>
    <row r="80" spans="2:13" s="5" customFormat="1" ht="54.95" customHeight="1">
      <c r="B80" s="7">
        <v>69</v>
      </c>
      <c r="C80" s="32" t="s">
        <v>130</v>
      </c>
      <c r="D80" s="33" t="s">
        <v>74</v>
      </c>
      <c r="E80" s="33" t="s">
        <v>131</v>
      </c>
      <c r="F80" s="24">
        <v>106790</v>
      </c>
      <c r="G80" s="53">
        <v>46020</v>
      </c>
      <c r="H80" s="9">
        <f t="shared" si="2"/>
        <v>46050</v>
      </c>
      <c r="I80" s="24">
        <v>106790</v>
      </c>
      <c r="J80" s="24"/>
      <c r="K80" s="24"/>
      <c r="L80" s="16"/>
      <c r="M80" s="8"/>
    </row>
    <row r="81" spans="2:13" s="5" customFormat="1" ht="54.95" customHeight="1">
      <c r="B81" s="10">
        <v>70</v>
      </c>
      <c r="C81" s="34">
        <v>5107</v>
      </c>
      <c r="D81" s="35" t="s">
        <v>132</v>
      </c>
      <c r="E81" s="35" t="s">
        <v>133</v>
      </c>
      <c r="F81" s="25">
        <v>12497.62</v>
      </c>
      <c r="G81" s="54">
        <v>46020</v>
      </c>
      <c r="H81" s="12">
        <f t="shared" si="2"/>
        <v>46050</v>
      </c>
      <c r="I81" s="25">
        <v>12497.62</v>
      </c>
      <c r="J81" s="25"/>
      <c r="K81" s="25"/>
      <c r="L81" s="15"/>
      <c r="M81" s="11"/>
    </row>
    <row r="82" spans="2:13" s="5" customFormat="1" ht="54.95" customHeight="1">
      <c r="B82" s="7">
        <v>71</v>
      </c>
      <c r="C82" s="32" t="s">
        <v>134</v>
      </c>
      <c r="D82" s="33" t="s">
        <v>74</v>
      </c>
      <c r="E82" s="33" t="s">
        <v>135</v>
      </c>
      <c r="F82" s="24">
        <v>120950</v>
      </c>
      <c r="G82" s="53">
        <v>46020</v>
      </c>
      <c r="H82" s="9">
        <f t="shared" si="2"/>
        <v>46050</v>
      </c>
      <c r="I82" s="24">
        <v>120950</v>
      </c>
      <c r="J82" s="24"/>
      <c r="K82" s="24"/>
      <c r="L82" s="16"/>
      <c r="M82" s="8"/>
    </row>
    <row r="83" spans="2:13" s="5" customFormat="1" ht="54.95" customHeight="1">
      <c r="B83" s="10">
        <v>72</v>
      </c>
      <c r="C83" s="34">
        <v>5108</v>
      </c>
      <c r="D83" s="35" t="s">
        <v>132</v>
      </c>
      <c r="E83" s="35" t="s">
        <v>133</v>
      </c>
      <c r="F83" s="25">
        <v>78929.13</v>
      </c>
      <c r="G83" s="54">
        <v>46020</v>
      </c>
      <c r="H83" s="12">
        <f t="shared" si="2"/>
        <v>46050</v>
      </c>
      <c r="I83" s="25">
        <v>78929.13</v>
      </c>
      <c r="J83" s="25"/>
      <c r="K83" s="25"/>
      <c r="L83" s="15"/>
      <c r="M83" s="11"/>
    </row>
    <row r="84" spans="2:13" s="5" customFormat="1" ht="54.95" customHeight="1">
      <c r="B84" s="7">
        <v>73</v>
      </c>
      <c r="C84" s="32" t="s">
        <v>136</v>
      </c>
      <c r="D84" s="33" t="s">
        <v>74</v>
      </c>
      <c r="E84" s="33" t="s">
        <v>137</v>
      </c>
      <c r="F84" s="24">
        <v>138060</v>
      </c>
      <c r="G84" s="53">
        <v>46020</v>
      </c>
      <c r="H84" s="9">
        <f t="shared" si="2"/>
        <v>46050</v>
      </c>
      <c r="I84" s="24">
        <v>138060</v>
      </c>
      <c r="J84" s="24"/>
      <c r="K84" s="24"/>
      <c r="L84" s="16"/>
      <c r="M84" s="8"/>
    </row>
    <row r="85" spans="2:13" s="5" customFormat="1" ht="54.95" customHeight="1">
      <c r="B85" s="10">
        <v>74</v>
      </c>
      <c r="C85" s="34" t="s">
        <v>138</v>
      </c>
      <c r="D85" s="35" t="s">
        <v>74</v>
      </c>
      <c r="E85" s="35" t="s">
        <v>139</v>
      </c>
      <c r="F85" s="25">
        <v>120950</v>
      </c>
      <c r="G85" s="54">
        <v>46020</v>
      </c>
      <c r="H85" s="12">
        <f t="shared" si="2"/>
        <v>46050</v>
      </c>
      <c r="I85" s="25">
        <v>120950</v>
      </c>
      <c r="J85" s="25"/>
      <c r="K85" s="25"/>
      <c r="L85" s="15"/>
      <c r="M85" s="11"/>
    </row>
    <row r="86" spans="2:13" s="5" customFormat="1" ht="54.95" customHeight="1">
      <c r="B86" s="7">
        <v>75</v>
      </c>
      <c r="C86" s="32">
        <v>5109</v>
      </c>
      <c r="D86" s="33" t="s">
        <v>132</v>
      </c>
      <c r="E86" s="33" t="s">
        <v>133</v>
      </c>
      <c r="F86" s="24">
        <v>4548.37</v>
      </c>
      <c r="G86" s="53">
        <v>46020</v>
      </c>
      <c r="H86" s="9">
        <f t="shared" si="2"/>
        <v>46050</v>
      </c>
      <c r="I86" s="24">
        <v>4548.37</v>
      </c>
      <c r="J86" s="24"/>
      <c r="K86" s="24"/>
      <c r="L86" s="16"/>
      <c r="M86" s="8"/>
    </row>
    <row r="87" spans="2:13" s="5" customFormat="1" ht="54.95" customHeight="1">
      <c r="B87" s="10">
        <v>76</v>
      </c>
      <c r="C87" s="34" t="s">
        <v>140</v>
      </c>
      <c r="D87" s="35" t="s">
        <v>74</v>
      </c>
      <c r="E87" s="35" t="s">
        <v>141</v>
      </c>
      <c r="F87" s="25">
        <v>91450</v>
      </c>
      <c r="G87" s="54">
        <v>46020</v>
      </c>
      <c r="H87" s="12">
        <f t="shared" si="2"/>
        <v>46050</v>
      </c>
      <c r="I87" s="25">
        <v>91450</v>
      </c>
      <c r="J87" s="25"/>
      <c r="K87" s="25"/>
      <c r="L87" s="15"/>
      <c r="M87" s="11"/>
    </row>
    <row r="88" spans="2:13" s="5" customFormat="1" ht="54.95" customHeight="1">
      <c r="B88" s="7">
        <v>77</v>
      </c>
      <c r="C88" s="32" t="s">
        <v>142</v>
      </c>
      <c r="D88" s="33" t="s">
        <v>74</v>
      </c>
      <c r="E88" s="33" t="s">
        <v>143</v>
      </c>
      <c r="F88" s="24">
        <v>112100</v>
      </c>
      <c r="G88" s="53">
        <v>46020</v>
      </c>
      <c r="H88" s="9">
        <f t="shared" si="2"/>
        <v>46050</v>
      </c>
      <c r="I88" s="24">
        <v>112100</v>
      </c>
      <c r="J88" s="24"/>
      <c r="K88" s="24"/>
      <c r="L88" s="16"/>
      <c r="M88" s="8"/>
    </row>
    <row r="89" spans="2:13" s="5" customFormat="1" ht="54.95" customHeight="1">
      <c r="B89" s="10">
        <v>78</v>
      </c>
      <c r="C89" s="34" t="s">
        <v>144</v>
      </c>
      <c r="D89" s="35" t="s">
        <v>145</v>
      </c>
      <c r="E89" s="35" t="s">
        <v>146</v>
      </c>
      <c r="F89" s="25">
        <v>869600</v>
      </c>
      <c r="G89" s="54">
        <v>46020</v>
      </c>
      <c r="H89" s="12">
        <f t="shared" ref="H89:H119" si="3">G89+30</f>
        <v>46050</v>
      </c>
      <c r="I89" s="25">
        <v>869600</v>
      </c>
      <c r="J89" s="25"/>
      <c r="K89" s="25"/>
      <c r="L89" s="15"/>
      <c r="M89" s="11"/>
    </row>
    <row r="90" spans="2:13" s="5" customFormat="1" ht="54.95" customHeight="1">
      <c r="B90" s="7">
        <v>79</v>
      </c>
      <c r="C90" s="32" t="s">
        <v>147</v>
      </c>
      <c r="D90" s="33" t="s">
        <v>74</v>
      </c>
      <c r="E90" s="33" t="s">
        <v>148</v>
      </c>
      <c r="F90" s="24">
        <v>257240</v>
      </c>
      <c r="G90" s="53">
        <v>46020</v>
      </c>
      <c r="H90" s="9">
        <f t="shared" si="3"/>
        <v>46050</v>
      </c>
      <c r="I90" s="24">
        <v>257240</v>
      </c>
      <c r="J90" s="24"/>
      <c r="K90" s="24"/>
      <c r="L90" s="16"/>
      <c r="M90" s="8"/>
    </row>
    <row r="91" spans="2:13" s="5" customFormat="1" ht="54.95" customHeight="1">
      <c r="B91" s="10">
        <v>80</v>
      </c>
      <c r="C91" s="34">
        <v>23</v>
      </c>
      <c r="D91" s="35" t="s">
        <v>149</v>
      </c>
      <c r="E91" s="35" t="s">
        <v>150</v>
      </c>
      <c r="F91" s="25">
        <v>47200</v>
      </c>
      <c r="G91" s="54">
        <v>46020</v>
      </c>
      <c r="H91" s="12">
        <f t="shared" si="3"/>
        <v>46050</v>
      </c>
      <c r="I91" s="25">
        <v>47200</v>
      </c>
      <c r="J91" s="25"/>
      <c r="K91" s="25"/>
      <c r="L91" s="15"/>
      <c r="M91" s="11"/>
    </row>
    <row r="92" spans="2:13" s="5" customFormat="1" ht="54.95" customHeight="1">
      <c r="B92" s="7">
        <v>81</v>
      </c>
      <c r="C92" s="32">
        <v>6795</v>
      </c>
      <c r="D92" s="33" t="s">
        <v>151</v>
      </c>
      <c r="E92" s="33" t="s">
        <v>152</v>
      </c>
      <c r="F92" s="24">
        <v>60032.5</v>
      </c>
      <c r="G92" s="53">
        <v>46020</v>
      </c>
      <c r="H92" s="9">
        <f t="shared" si="3"/>
        <v>46050</v>
      </c>
      <c r="I92" s="24">
        <v>60032.5</v>
      </c>
      <c r="J92" s="24"/>
      <c r="K92" s="24"/>
      <c r="L92" s="16"/>
      <c r="M92" s="8"/>
    </row>
    <row r="93" spans="2:13" s="5" customFormat="1" ht="54.95" customHeight="1">
      <c r="B93" s="10">
        <v>82</v>
      </c>
      <c r="C93" s="34">
        <v>1239</v>
      </c>
      <c r="D93" s="35" t="s">
        <v>153</v>
      </c>
      <c r="E93" s="35" t="s">
        <v>154</v>
      </c>
      <c r="F93" s="25">
        <v>4392997.12</v>
      </c>
      <c r="G93" s="54">
        <v>46020</v>
      </c>
      <c r="H93" s="12">
        <f t="shared" si="3"/>
        <v>46050</v>
      </c>
      <c r="I93" s="25">
        <v>4392997.12</v>
      </c>
      <c r="J93" s="25"/>
      <c r="K93" s="25"/>
      <c r="L93" s="15"/>
      <c r="M93" s="11"/>
    </row>
    <row r="94" spans="2:13" s="5" customFormat="1" ht="54.95" customHeight="1">
      <c r="B94" s="7">
        <v>83</v>
      </c>
      <c r="C94" s="32">
        <v>6849</v>
      </c>
      <c r="D94" s="33" t="s">
        <v>151</v>
      </c>
      <c r="E94" s="33" t="s">
        <v>155</v>
      </c>
      <c r="F94" s="24">
        <v>120065</v>
      </c>
      <c r="G94" s="53">
        <v>46020</v>
      </c>
      <c r="H94" s="9">
        <f t="shared" si="3"/>
        <v>46050</v>
      </c>
      <c r="I94" s="24">
        <v>120065</v>
      </c>
      <c r="J94" s="24"/>
      <c r="K94" s="24"/>
      <c r="L94" s="16"/>
      <c r="M94" s="8"/>
    </row>
    <row r="95" spans="2:13" s="5" customFormat="1" ht="54.95" customHeight="1">
      <c r="B95" s="10">
        <v>84</v>
      </c>
      <c r="C95" s="34">
        <v>95</v>
      </c>
      <c r="D95" s="35" t="s">
        <v>156</v>
      </c>
      <c r="E95" s="35" t="s">
        <v>157</v>
      </c>
      <c r="F95" s="25">
        <v>47200</v>
      </c>
      <c r="G95" s="54">
        <v>46020</v>
      </c>
      <c r="H95" s="12">
        <f t="shared" si="3"/>
        <v>46050</v>
      </c>
      <c r="I95" s="25">
        <v>47200</v>
      </c>
      <c r="J95" s="25"/>
      <c r="K95" s="25"/>
      <c r="L95" s="15"/>
      <c r="M95" s="11"/>
    </row>
    <row r="96" spans="2:13" s="5" customFormat="1" ht="54.95" customHeight="1">
      <c r="B96" s="7">
        <v>85</v>
      </c>
      <c r="C96" s="32" t="s">
        <v>158</v>
      </c>
      <c r="D96" s="33" t="s">
        <v>159</v>
      </c>
      <c r="E96" s="33" t="s">
        <v>160</v>
      </c>
      <c r="F96" s="24">
        <v>29905.7</v>
      </c>
      <c r="G96" s="53">
        <v>46020</v>
      </c>
      <c r="H96" s="9">
        <f t="shared" si="3"/>
        <v>46050</v>
      </c>
      <c r="I96" s="24">
        <v>29905.7</v>
      </c>
      <c r="J96" s="24"/>
      <c r="K96" s="24"/>
      <c r="L96" s="16"/>
      <c r="M96" s="8"/>
    </row>
    <row r="97" spans="2:13" s="5" customFormat="1" ht="54.95" customHeight="1">
      <c r="B97" s="10">
        <v>86</v>
      </c>
      <c r="C97" s="34" t="s">
        <v>161</v>
      </c>
      <c r="D97" s="35" t="s">
        <v>159</v>
      </c>
      <c r="E97" s="35" t="s">
        <v>160</v>
      </c>
      <c r="F97" s="25">
        <v>10951.9</v>
      </c>
      <c r="G97" s="54">
        <v>46020</v>
      </c>
      <c r="H97" s="12">
        <f t="shared" si="3"/>
        <v>46050</v>
      </c>
      <c r="I97" s="25">
        <v>10951.9</v>
      </c>
      <c r="J97" s="25"/>
      <c r="K97" s="25"/>
      <c r="L97" s="15"/>
      <c r="M97" s="11"/>
    </row>
    <row r="98" spans="2:13" s="5" customFormat="1" ht="54.95" customHeight="1">
      <c r="B98" s="7">
        <v>87</v>
      </c>
      <c r="C98" s="32" t="s">
        <v>162</v>
      </c>
      <c r="D98" s="33" t="s">
        <v>163</v>
      </c>
      <c r="E98" s="33" t="s">
        <v>164</v>
      </c>
      <c r="F98" s="24">
        <v>5200</v>
      </c>
      <c r="G98" s="53">
        <v>46020</v>
      </c>
      <c r="H98" s="9">
        <f t="shared" si="3"/>
        <v>46050</v>
      </c>
      <c r="I98" s="24">
        <v>5200</v>
      </c>
      <c r="J98" s="24"/>
      <c r="K98" s="24"/>
      <c r="L98" s="16"/>
      <c r="M98" s="8"/>
    </row>
    <row r="99" spans="2:13" s="5" customFormat="1" ht="54.95" customHeight="1">
      <c r="B99" s="10">
        <v>88</v>
      </c>
      <c r="C99" s="34" t="s">
        <v>165</v>
      </c>
      <c r="D99" s="35" t="s">
        <v>163</v>
      </c>
      <c r="E99" s="35" t="s">
        <v>164</v>
      </c>
      <c r="F99" s="25">
        <v>19583.02</v>
      </c>
      <c r="G99" s="54">
        <v>46020</v>
      </c>
      <c r="H99" s="12">
        <f t="shared" si="3"/>
        <v>46050</v>
      </c>
      <c r="I99" s="25">
        <v>19583.02</v>
      </c>
      <c r="J99" s="25"/>
      <c r="K99" s="25"/>
      <c r="L99" s="15"/>
      <c r="M99" s="11"/>
    </row>
    <row r="100" spans="2:13" s="5" customFormat="1" ht="54.95" customHeight="1">
      <c r="B100" s="7">
        <v>89</v>
      </c>
      <c r="C100" s="32" t="s">
        <v>166</v>
      </c>
      <c r="D100" s="33" t="s">
        <v>159</v>
      </c>
      <c r="E100" s="33" t="s">
        <v>160</v>
      </c>
      <c r="F100" s="24">
        <v>42000.7</v>
      </c>
      <c r="G100" s="53">
        <v>46020</v>
      </c>
      <c r="H100" s="9">
        <f t="shared" si="3"/>
        <v>46050</v>
      </c>
      <c r="I100" s="24">
        <v>42000.7</v>
      </c>
      <c r="J100" s="24"/>
      <c r="K100" s="24"/>
      <c r="L100" s="16"/>
      <c r="M100" s="8"/>
    </row>
    <row r="101" spans="2:13" s="5" customFormat="1" ht="54.95" customHeight="1">
      <c r="B101" s="10">
        <v>90</v>
      </c>
      <c r="C101" s="34" t="s">
        <v>167</v>
      </c>
      <c r="D101" s="35" t="s">
        <v>163</v>
      </c>
      <c r="E101" s="35" t="s">
        <v>168</v>
      </c>
      <c r="F101" s="25">
        <v>29952.01</v>
      </c>
      <c r="G101" s="54">
        <v>46020</v>
      </c>
      <c r="H101" s="12">
        <f t="shared" si="3"/>
        <v>46050</v>
      </c>
      <c r="I101" s="25">
        <v>29952.01</v>
      </c>
      <c r="J101" s="25"/>
      <c r="K101" s="25"/>
      <c r="L101" s="15"/>
      <c r="M101" s="11"/>
    </row>
    <row r="102" spans="2:13" s="5" customFormat="1" ht="54.95" customHeight="1">
      <c r="B102" s="7">
        <v>91</v>
      </c>
      <c r="C102" s="32" t="s">
        <v>169</v>
      </c>
      <c r="D102" s="33" t="s">
        <v>159</v>
      </c>
      <c r="E102" s="33" t="s">
        <v>160</v>
      </c>
      <c r="F102" s="24">
        <v>219067</v>
      </c>
      <c r="G102" s="53">
        <v>46020</v>
      </c>
      <c r="H102" s="9">
        <f t="shared" si="3"/>
        <v>46050</v>
      </c>
      <c r="I102" s="24">
        <v>219067</v>
      </c>
      <c r="J102" s="24"/>
      <c r="K102" s="24"/>
      <c r="L102" s="16"/>
      <c r="M102" s="8"/>
    </row>
    <row r="103" spans="2:13" s="5" customFormat="1" ht="54.95" customHeight="1">
      <c r="B103" s="10">
        <v>92</v>
      </c>
      <c r="C103" s="34" t="s">
        <v>170</v>
      </c>
      <c r="D103" s="35" t="s">
        <v>163</v>
      </c>
      <c r="E103" s="35" t="s">
        <v>171</v>
      </c>
      <c r="F103" s="25">
        <v>5200</v>
      </c>
      <c r="G103" s="54">
        <v>46020</v>
      </c>
      <c r="H103" s="12">
        <f t="shared" si="3"/>
        <v>46050</v>
      </c>
      <c r="I103" s="25">
        <v>5200</v>
      </c>
      <c r="J103" s="25"/>
      <c r="K103" s="25"/>
      <c r="L103" s="15"/>
      <c r="M103" s="11"/>
    </row>
    <row r="104" spans="2:13" s="5" customFormat="1" ht="54.95" customHeight="1">
      <c r="B104" s="7">
        <v>93</v>
      </c>
      <c r="C104" s="32" t="s">
        <v>172</v>
      </c>
      <c r="D104" s="33" t="s">
        <v>159</v>
      </c>
      <c r="E104" s="33" t="s">
        <v>160</v>
      </c>
      <c r="F104" s="24">
        <v>27855</v>
      </c>
      <c r="G104" s="53">
        <v>46020</v>
      </c>
      <c r="H104" s="9">
        <f t="shared" si="3"/>
        <v>46050</v>
      </c>
      <c r="I104" s="24">
        <v>27855</v>
      </c>
      <c r="J104" s="24"/>
      <c r="K104" s="24"/>
      <c r="L104" s="16"/>
      <c r="M104" s="8"/>
    </row>
    <row r="105" spans="2:13" s="5" customFormat="1" ht="54.95" customHeight="1">
      <c r="B105" s="10">
        <v>94</v>
      </c>
      <c r="C105" s="34" t="s">
        <v>173</v>
      </c>
      <c r="D105" s="35" t="s">
        <v>163</v>
      </c>
      <c r="E105" s="35" t="s">
        <v>174</v>
      </c>
      <c r="F105" s="25">
        <v>32121.98</v>
      </c>
      <c r="G105" s="54">
        <v>46020</v>
      </c>
      <c r="H105" s="12">
        <f t="shared" si="3"/>
        <v>46050</v>
      </c>
      <c r="I105" s="25">
        <v>32121.98</v>
      </c>
      <c r="J105" s="25"/>
      <c r="K105" s="25"/>
      <c r="L105" s="15"/>
      <c r="M105" s="11"/>
    </row>
    <row r="106" spans="2:13" s="5" customFormat="1" ht="54.95" customHeight="1">
      <c r="B106" s="7">
        <v>95</v>
      </c>
      <c r="C106" s="32" t="s">
        <v>175</v>
      </c>
      <c r="D106" s="33" t="s">
        <v>159</v>
      </c>
      <c r="E106" s="33" t="s">
        <v>160</v>
      </c>
      <c r="F106" s="24">
        <v>59708</v>
      </c>
      <c r="G106" s="53">
        <v>46020</v>
      </c>
      <c r="H106" s="9">
        <f t="shared" si="3"/>
        <v>46050</v>
      </c>
      <c r="I106" s="24">
        <v>59708</v>
      </c>
      <c r="J106" s="24"/>
      <c r="K106" s="24"/>
      <c r="L106" s="16"/>
      <c r="M106" s="8"/>
    </row>
    <row r="107" spans="2:13" s="5" customFormat="1" ht="54.95" customHeight="1">
      <c r="B107" s="10">
        <v>96</v>
      </c>
      <c r="C107" s="34" t="s">
        <v>176</v>
      </c>
      <c r="D107" s="35" t="s">
        <v>163</v>
      </c>
      <c r="E107" s="35" t="s">
        <v>177</v>
      </c>
      <c r="F107" s="25">
        <v>20045</v>
      </c>
      <c r="G107" s="54">
        <v>46020</v>
      </c>
      <c r="H107" s="12">
        <f t="shared" si="3"/>
        <v>46050</v>
      </c>
      <c r="I107" s="25">
        <v>20045</v>
      </c>
      <c r="J107" s="25"/>
      <c r="K107" s="25"/>
      <c r="L107" s="15"/>
      <c r="M107" s="11"/>
    </row>
    <row r="108" spans="2:13" s="5" customFormat="1" ht="54.95" customHeight="1">
      <c r="B108" s="7">
        <v>97</v>
      </c>
      <c r="C108" s="32" t="s">
        <v>178</v>
      </c>
      <c r="D108" s="33" t="s">
        <v>159</v>
      </c>
      <c r="E108" s="33" t="s">
        <v>160</v>
      </c>
      <c r="F108" s="24">
        <v>120242</v>
      </c>
      <c r="G108" s="53">
        <v>46020</v>
      </c>
      <c r="H108" s="9">
        <f t="shared" si="3"/>
        <v>46050</v>
      </c>
      <c r="I108" s="24">
        <v>120242</v>
      </c>
      <c r="J108" s="24"/>
      <c r="K108" s="24"/>
      <c r="L108" s="16"/>
      <c r="M108" s="8"/>
    </row>
    <row r="109" spans="2:13" s="5" customFormat="1" ht="54.95" customHeight="1">
      <c r="B109" s="10">
        <v>98</v>
      </c>
      <c r="C109" s="34" t="s">
        <v>179</v>
      </c>
      <c r="D109" s="35" t="s">
        <v>163</v>
      </c>
      <c r="E109" s="35" t="s">
        <v>180</v>
      </c>
      <c r="F109" s="25">
        <v>169602.45</v>
      </c>
      <c r="G109" s="54">
        <v>46020</v>
      </c>
      <c r="H109" s="12">
        <f t="shared" si="3"/>
        <v>46050</v>
      </c>
      <c r="I109" s="25">
        <v>169602.45</v>
      </c>
      <c r="J109" s="25"/>
      <c r="K109" s="25"/>
      <c r="L109" s="15"/>
      <c r="M109" s="11"/>
    </row>
    <row r="110" spans="2:13" s="5" customFormat="1" ht="54.95" customHeight="1">
      <c r="B110" s="7">
        <v>99</v>
      </c>
      <c r="C110" s="32" t="s">
        <v>181</v>
      </c>
      <c r="D110" s="33" t="s">
        <v>159</v>
      </c>
      <c r="E110" s="33" t="s">
        <v>160</v>
      </c>
      <c r="F110" s="24">
        <v>27730</v>
      </c>
      <c r="G110" s="53">
        <v>46020</v>
      </c>
      <c r="H110" s="9">
        <f t="shared" si="3"/>
        <v>46050</v>
      </c>
      <c r="I110" s="24">
        <v>27730</v>
      </c>
      <c r="J110" s="24"/>
      <c r="K110" s="24"/>
      <c r="L110" s="16"/>
      <c r="M110" s="8"/>
    </row>
    <row r="111" spans="2:13" s="5" customFormat="1" ht="54.95" customHeight="1">
      <c r="B111" s="10">
        <v>100</v>
      </c>
      <c r="C111" s="34">
        <v>54</v>
      </c>
      <c r="D111" s="35" t="s">
        <v>182</v>
      </c>
      <c r="E111" s="35" t="s">
        <v>183</v>
      </c>
      <c r="F111" s="25">
        <v>35400</v>
      </c>
      <c r="G111" s="54">
        <v>46020</v>
      </c>
      <c r="H111" s="12">
        <f t="shared" si="3"/>
        <v>46050</v>
      </c>
      <c r="I111" s="25">
        <v>35400</v>
      </c>
      <c r="J111" s="25"/>
      <c r="K111" s="25"/>
      <c r="L111" s="15"/>
      <c r="M111" s="11"/>
    </row>
    <row r="112" spans="2:13" s="5" customFormat="1" ht="54.95" customHeight="1">
      <c r="B112" s="7">
        <v>101</v>
      </c>
      <c r="C112" s="32" t="s">
        <v>184</v>
      </c>
      <c r="D112" s="33" t="s">
        <v>163</v>
      </c>
      <c r="E112" s="33" t="s">
        <v>180</v>
      </c>
      <c r="F112" s="24">
        <v>38000</v>
      </c>
      <c r="G112" s="53">
        <v>46020</v>
      </c>
      <c r="H112" s="9">
        <f t="shared" si="3"/>
        <v>46050</v>
      </c>
      <c r="I112" s="24">
        <v>38000</v>
      </c>
      <c r="J112" s="24"/>
      <c r="K112" s="24"/>
      <c r="L112" s="16"/>
      <c r="M112" s="8"/>
    </row>
    <row r="113" spans="2:13" s="5" customFormat="1" ht="54.95" customHeight="1">
      <c r="B113" s="10">
        <v>102</v>
      </c>
      <c r="C113" s="34" t="s">
        <v>185</v>
      </c>
      <c r="D113" s="35" t="s">
        <v>159</v>
      </c>
      <c r="E113" s="35" t="s">
        <v>160</v>
      </c>
      <c r="F113" s="25">
        <v>163961</v>
      </c>
      <c r="G113" s="54">
        <v>46020</v>
      </c>
      <c r="H113" s="12">
        <f t="shared" si="3"/>
        <v>46050</v>
      </c>
      <c r="I113" s="25">
        <v>163961</v>
      </c>
      <c r="J113" s="25"/>
      <c r="K113" s="25"/>
      <c r="L113" s="15"/>
      <c r="M113" s="11"/>
    </row>
    <row r="114" spans="2:13" s="5" customFormat="1" ht="54.95" customHeight="1">
      <c r="B114" s="7">
        <v>103</v>
      </c>
      <c r="C114" s="32" t="s">
        <v>186</v>
      </c>
      <c r="D114" s="33" t="s">
        <v>163</v>
      </c>
      <c r="E114" s="33" t="s">
        <v>187</v>
      </c>
      <c r="F114" s="24">
        <v>80776.990000000005</v>
      </c>
      <c r="G114" s="53">
        <v>46020</v>
      </c>
      <c r="H114" s="9">
        <f t="shared" si="3"/>
        <v>46050</v>
      </c>
      <c r="I114" s="24">
        <v>80776.990000000005</v>
      </c>
      <c r="J114" s="24"/>
      <c r="K114" s="24"/>
      <c r="L114" s="16"/>
      <c r="M114" s="8"/>
    </row>
    <row r="115" spans="2:13" s="5" customFormat="1" ht="54.95" customHeight="1">
      <c r="B115" s="10">
        <v>104</v>
      </c>
      <c r="C115" s="34" t="s">
        <v>188</v>
      </c>
      <c r="D115" s="35" t="s">
        <v>159</v>
      </c>
      <c r="E115" s="35" t="s">
        <v>160</v>
      </c>
      <c r="F115" s="25">
        <v>57643</v>
      </c>
      <c r="G115" s="54">
        <v>46020</v>
      </c>
      <c r="H115" s="12">
        <f t="shared" si="3"/>
        <v>46050</v>
      </c>
      <c r="I115" s="25">
        <v>57643</v>
      </c>
      <c r="J115" s="25"/>
      <c r="K115" s="25"/>
      <c r="L115" s="15"/>
      <c r="M115" s="11"/>
    </row>
    <row r="116" spans="2:13" s="5" customFormat="1" ht="54.95" customHeight="1">
      <c r="B116" s="7">
        <v>105</v>
      </c>
      <c r="C116" s="32" t="s">
        <v>189</v>
      </c>
      <c r="D116" s="33" t="s">
        <v>159</v>
      </c>
      <c r="E116" s="33" t="s">
        <v>160</v>
      </c>
      <c r="F116" s="24">
        <v>23128</v>
      </c>
      <c r="G116" s="53">
        <v>46020</v>
      </c>
      <c r="H116" s="9">
        <f t="shared" si="3"/>
        <v>46050</v>
      </c>
      <c r="I116" s="24">
        <v>23128</v>
      </c>
      <c r="J116" s="24"/>
      <c r="K116" s="24"/>
      <c r="L116" s="16"/>
      <c r="M116" s="8"/>
    </row>
    <row r="117" spans="2:13" s="5" customFormat="1" ht="54.95" customHeight="1">
      <c r="B117" s="10">
        <v>106</v>
      </c>
      <c r="C117" s="34" t="s">
        <v>190</v>
      </c>
      <c r="D117" s="35" t="s">
        <v>163</v>
      </c>
      <c r="E117" s="35" t="s">
        <v>191</v>
      </c>
      <c r="F117" s="25">
        <v>10499.99</v>
      </c>
      <c r="G117" s="54">
        <v>46020</v>
      </c>
      <c r="H117" s="12">
        <f t="shared" si="3"/>
        <v>46050</v>
      </c>
      <c r="I117" s="25">
        <v>10499.99</v>
      </c>
      <c r="J117" s="25"/>
      <c r="K117" s="25"/>
      <c r="L117" s="15"/>
      <c r="M117" s="11"/>
    </row>
    <row r="118" spans="2:13" s="5" customFormat="1" ht="54.95" customHeight="1">
      <c r="B118" s="7">
        <v>107</v>
      </c>
      <c r="C118" s="32" t="s">
        <v>192</v>
      </c>
      <c r="D118" s="33" t="s">
        <v>159</v>
      </c>
      <c r="E118" s="33" t="s">
        <v>160</v>
      </c>
      <c r="F118" s="24">
        <v>410050</v>
      </c>
      <c r="G118" s="53">
        <v>46020</v>
      </c>
      <c r="H118" s="9">
        <f t="shared" si="3"/>
        <v>46050</v>
      </c>
      <c r="I118" s="24">
        <v>410050</v>
      </c>
      <c r="J118" s="24"/>
      <c r="K118" s="24"/>
      <c r="L118" s="16"/>
      <c r="M118" s="8"/>
    </row>
    <row r="119" spans="2:13" s="5" customFormat="1" ht="54.95" customHeight="1">
      <c r="B119" s="10">
        <v>108</v>
      </c>
      <c r="C119" s="34">
        <v>466</v>
      </c>
      <c r="D119" s="35" t="s">
        <v>193</v>
      </c>
      <c r="E119" s="35" t="s">
        <v>194</v>
      </c>
      <c r="F119" s="25">
        <v>85000</v>
      </c>
      <c r="G119" s="54">
        <v>46021</v>
      </c>
      <c r="H119" s="12">
        <f t="shared" si="3"/>
        <v>46051</v>
      </c>
      <c r="I119" s="25">
        <v>85000</v>
      </c>
      <c r="J119" s="25"/>
      <c r="K119" s="25"/>
      <c r="L119" s="15"/>
      <c r="M119" s="11"/>
    </row>
    <row r="120" spans="2:13" s="5" customFormat="1" ht="21.75" customHeight="1" thickBot="1">
      <c r="B120" s="56"/>
      <c r="C120" s="56"/>
      <c r="D120" s="56"/>
      <c r="E120" s="56"/>
      <c r="F120" s="57">
        <f>SUM(F12:F119)</f>
        <v>49132703.170000002</v>
      </c>
      <c r="G120" s="58"/>
      <c r="H120" s="59"/>
      <c r="I120" s="57">
        <f>SUM(I12:I119)</f>
        <v>24798580.069999997</v>
      </c>
      <c r="J120" s="60">
        <f>SUM(J23:J119)</f>
        <v>0</v>
      </c>
      <c r="K120" s="60">
        <f>SUM(K12:K119)</f>
        <v>0</v>
      </c>
      <c r="L120" s="60">
        <f>SUM(L12:L119)</f>
        <v>24334123.099999998</v>
      </c>
      <c r="M120" s="60"/>
    </row>
    <row r="121" spans="2:13" ht="66" customHeight="1" thickTop="1"/>
    <row r="122" spans="2:13" ht="60" customHeight="1">
      <c r="D122" t="s">
        <v>17</v>
      </c>
      <c r="H122" s="45" t="s">
        <v>17</v>
      </c>
      <c r="I122" s="45"/>
      <c r="J122" s="45"/>
      <c r="K122" s="45"/>
    </row>
    <row r="123" spans="2:13" ht="17.25" customHeight="1">
      <c r="D123" s="2" t="s">
        <v>10</v>
      </c>
      <c r="H123" s="45" t="s">
        <v>13</v>
      </c>
      <c r="I123" s="45"/>
      <c r="J123" s="45"/>
      <c r="K123" s="45"/>
    </row>
    <row r="124" spans="2:13">
      <c r="D124" s="2" t="s">
        <v>11</v>
      </c>
      <c r="H124" s="45" t="s">
        <v>44</v>
      </c>
      <c r="I124" s="45"/>
      <c r="J124" s="45"/>
      <c r="K124" s="45"/>
    </row>
    <row r="125" spans="2:13">
      <c r="D125" s="2" t="s">
        <v>12</v>
      </c>
      <c r="H125" s="45" t="s">
        <v>14</v>
      </c>
      <c r="I125" s="45"/>
      <c r="J125" s="45"/>
      <c r="K125" s="45"/>
    </row>
  </sheetData>
  <sortState ref="C12:L136">
    <sortCondition ref="G12:G136"/>
  </sortState>
  <mergeCells count="10">
    <mergeCell ref="C2:E2"/>
    <mergeCell ref="B120:E120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2026-01-06T19:27:20Z</dcterms:modified>
</cp:coreProperties>
</file>