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10" yWindow="555" windowWidth="12615" windowHeight="11760"/>
  </bookViews>
  <sheets>
    <sheet name="Inventario de productos de alma" sheetId="1" r:id="rId1"/>
  </sheets>
  <definedNames>
    <definedName name="_xlnm.Print_Area" localSheetId="0">'Inventario de productos de alma'!$A$1:$Q$292</definedName>
  </definedNames>
  <calcPr calcId="145621"/>
</workbook>
</file>

<file path=xl/calcChain.xml><?xml version="1.0" encoding="utf-8"?>
<calcChain xmlns="http://schemas.openxmlformats.org/spreadsheetml/2006/main">
  <c r="N543" i="1" l="1"/>
  <c r="N356" i="1" l="1"/>
  <c r="N496" i="1" l="1"/>
  <c r="N1048576" i="1"/>
  <c r="N467" i="1"/>
  <c r="N468" i="1"/>
  <c r="N469" i="1"/>
  <c r="N470" i="1"/>
  <c r="N471" i="1"/>
  <c r="N403" i="1" l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15" i="1" l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14" i="1"/>
</calcChain>
</file>

<file path=xl/sharedStrings.xml><?xml version="1.0" encoding="utf-8"?>
<sst xmlns="http://schemas.openxmlformats.org/spreadsheetml/2006/main" count="1882" uniqueCount="743">
  <si>
    <r>
      <rPr>
        <b/>
        <sz val="12"/>
        <rFont val="Arial"/>
        <family val="2"/>
      </rPr>
      <t>REPÚBLICA DOMINICANA</t>
    </r>
  </si>
  <si>
    <r>
      <rPr>
        <sz val="7"/>
        <rFont val="Arial"/>
        <family val="2"/>
      </rPr>
      <t>APARTADOS: (P.O. BOX) 1180 Sto. Dgo.</t>
    </r>
  </si>
  <si>
    <r>
      <rPr>
        <b/>
        <sz val="11"/>
        <rFont val="Arial"/>
        <family val="2"/>
      </rPr>
      <t>INVENTARIO DE PRODUCTOS DE ALMACÉN</t>
    </r>
  </si>
  <si>
    <r>
      <rPr>
        <sz val="7"/>
        <rFont val="Arial"/>
        <family val="2"/>
      </rPr>
      <t>TEL: 809-274-4322</t>
    </r>
  </si>
  <si>
    <r>
      <rPr>
        <sz val="7"/>
        <rFont val="Arial"/>
        <family val="2"/>
      </rPr>
      <t>FAX: 809-688-7097</t>
    </r>
  </si>
  <si>
    <r>
      <rPr>
        <sz val="7"/>
        <rFont val="Arial"/>
        <family val="2"/>
      </rPr>
      <t>www.idac.gob.do</t>
    </r>
  </si>
  <si>
    <r>
      <rPr>
        <b/>
        <sz val="7"/>
        <rFont val="Arial"/>
        <family val="2"/>
      </rPr>
      <t>AV. MÉXICO ESQ. 30 DE MARZO. SANTO DOMINGO, R. D.</t>
    </r>
  </si>
  <si>
    <r>
      <rPr>
        <b/>
        <sz val="9"/>
        <rFont val="Arial"/>
        <family val="2"/>
      </rPr>
      <t>Existencia</t>
    </r>
  </si>
  <si>
    <r>
      <rPr>
        <b/>
        <sz val="9"/>
        <rFont val="Arial"/>
        <family val="2"/>
      </rPr>
      <t>Costo</t>
    </r>
  </si>
  <si>
    <r>
      <rPr>
        <b/>
        <sz val="9"/>
        <rFont val="Arial"/>
        <family val="2"/>
      </rPr>
      <t>Costo existencia almacén</t>
    </r>
  </si>
  <si>
    <r>
      <rPr>
        <sz val="8"/>
        <rFont val="Arial"/>
        <family val="2"/>
      </rPr>
      <t>Galón</t>
    </r>
  </si>
  <si>
    <r>
      <rPr>
        <sz val="8"/>
        <rFont val="Arial"/>
        <family val="2"/>
      </rPr>
      <t>25</t>
    </r>
  </si>
  <si>
    <r>
      <rPr>
        <sz val="8"/>
        <rFont val="Arial"/>
        <family val="2"/>
      </rPr>
      <t>Unidades</t>
    </r>
  </si>
  <si>
    <r>
      <rPr>
        <sz val="8"/>
        <rFont val="Arial"/>
        <family val="2"/>
      </rPr>
      <t>164</t>
    </r>
  </si>
  <si>
    <r>
      <rPr>
        <sz val="8"/>
        <rFont val="Arial"/>
        <family val="2"/>
      </rPr>
      <t>71</t>
    </r>
  </si>
  <si>
    <r>
      <rPr>
        <sz val="8"/>
        <rFont val="Arial"/>
        <family val="2"/>
      </rPr>
      <t>36</t>
    </r>
  </si>
  <si>
    <r>
      <rPr>
        <sz val="8"/>
        <rFont val="Arial"/>
        <family val="2"/>
      </rPr>
      <t>Fardos</t>
    </r>
  </si>
  <si>
    <r>
      <rPr>
        <sz val="8"/>
        <rFont val="Arial"/>
        <family val="2"/>
      </rPr>
      <t>130</t>
    </r>
  </si>
  <si>
    <r>
      <rPr>
        <sz val="8"/>
        <rFont val="Arial"/>
        <family val="2"/>
      </rPr>
      <t>60</t>
    </r>
  </si>
  <si>
    <r>
      <rPr>
        <sz val="8"/>
        <rFont val="Arial"/>
        <family val="2"/>
      </rPr>
      <t>381</t>
    </r>
  </si>
  <si>
    <r>
      <rPr>
        <sz val="8"/>
        <rFont val="Arial"/>
        <family val="2"/>
      </rPr>
      <t>87</t>
    </r>
  </si>
  <si>
    <r>
      <rPr>
        <sz val="8"/>
        <rFont val="Arial"/>
        <family val="2"/>
      </rPr>
      <t>336</t>
    </r>
  </si>
  <si>
    <r>
      <rPr>
        <sz val="8"/>
        <rFont val="Arial"/>
        <family val="2"/>
      </rPr>
      <t>85</t>
    </r>
  </si>
  <si>
    <r>
      <rPr>
        <sz val="8"/>
        <rFont val="Arial"/>
        <family val="2"/>
      </rPr>
      <t>9</t>
    </r>
  </si>
  <si>
    <r>
      <rPr>
        <sz val="8"/>
        <rFont val="Arial"/>
        <family val="2"/>
      </rPr>
      <t>17</t>
    </r>
  </si>
  <si>
    <r>
      <rPr>
        <sz val="8"/>
        <rFont val="Arial"/>
        <family val="2"/>
      </rPr>
      <t>Paquetes</t>
    </r>
  </si>
  <si>
    <r>
      <rPr>
        <sz val="8"/>
        <rFont val="Arial"/>
        <family val="2"/>
      </rPr>
      <t>2</t>
    </r>
  </si>
  <si>
    <r>
      <rPr>
        <sz val="8"/>
        <rFont val="Arial"/>
        <family val="2"/>
      </rPr>
      <t>155</t>
    </r>
  </si>
  <si>
    <r>
      <rPr>
        <sz val="8"/>
        <rFont val="Arial"/>
        <family val="2"/>
      </rPr>
      <t>4</t>
    </r>
  </si>
  <si>
    <r>
      <rPr>
        <sz val="8"/>
        <rFont val="Arial"/>
        <family val="2"/>
      </rPr>
      <t>50</t>
    </r>
  </si>
  <si>
    <r>
      <rPr>
        <sz val="8"/>
        <rFont val="Arial"/>
        <family val="2"/>
      </rPr>
      <t>3</t>
    </r>
  </si>
  <si>
    <r>
      <rPr>
        <sz val="8"/>
        <rFont val="Arial"/>
        <family val="2"/>
      </rPr>
      <t>8</t>
    </r>
  </si>
  <si>
    <r>
      <rPr>
        <sz val="8"/>
        <rFont val="Arial"/>
        <family val="2"/>
      </rPr>
      <t>18</t>
    </r>
  </si>
  <si>
    <r>
      <rPr>
        <sz val="8"/>
        <rFont val="Arial"/>
        <family val="2"/>
      </rPr>
      <t>12</t>
    </r>
  </si>
  <si>
    <r>
      <rPr>
        <sz val="8"/>
        <rFont val="Arial"/>
        <family val="2"/>
      </rPr>
      <t>7</t>
    </r>
  </si>
  <si>
    <r>
      <rPr>
        <sz val="8"/>
        <rFont val="Arial"/>
        <family val="2"/>
      </rPr>
      <t>5</t>
    </r>
  </si>
  <si>
    <r>
      <rPr>
        <sz val="8"/>
        <rFont val="Arial"/>
        <family val="2"/>
      </rPr>
      <t>1</t>
    </r>
  </si>
  <si>
    <r>
      <rPr>
        <sz val="8"/>
        <rFont val="Arial"/>
        <family val="2"/>
      </rPr>
      <t>10</t>
    </r>
  </si>
  <si>
    <r>
      <rPr>
        <sz val="8"/>
        <rFont val="Arial"/>
        <family val="2"/>
      </rPr>
      <t>22</t>
    </r>
  </si>
  <si>
    <r>
      <rPr>
        <sz val="8"/>
        <rFont val="Arial"/>
        <family val="2"/>
      </rPr>
      <t>34</t>
    </r>
  </si>
  <si>
    <r>
      <rPr>
        <sz val="8"/>
        <rFont val="Arial"/>
        <family val="2"/>
      </rPr>
      <t>6</t>
    </r>
  </si>
  <si>
    <r>
      <rPr>
        <sz val="8"/>
        <rFont val="Arial"/>
        <family val="2"/>
      </rPr>
      <t>62</t>
    </r>
  </si>
  <si>
    <r>
      <rPr>
        <sz val="8"/>
        <rFont val="Arial"/>
        <family val="2"/>
      </rPr>
      <t>126</t>
    </r>
  </si>
  <si>
    <r>
      <rPr>
        <sz val="8"/>
        <rFont val="Arial"/>
        <family val="2"/>
      </rPr>
      <t>Cajas</t>
    </r>
  </si>
  <si>
    <r>
      <rPr>
        <sz val="8"/>
        <rFont val="Arial"/>
        <family val="2"/>
      </rPr>
      <t>266</t>
    </r>
  </si>
  <si>
    <r>
      <rPr>
        <sz val="8"/>
        <rFont val="Arial"/>
        <family val="2"/>
      </rPr>
      <t>653</t>
    </r>
  </si>
  <si>
    <r>
      <rPr>
        <sz val="8"/>
        <rFont val="Arial"/>
        <family val="2"/>
      </rPr>
      <t>1,484</t>
    </r>
  </si>
  <si>
    <r>
      <rPr>
        <sz val="8"/>
        <rFont val="Arial"/>
        <family val="2"/>
      </rPr>
      <t>470</t>
    </r>
  </si>
  <si>
    <r>
      <rPr>
        <sz val="8"/>
        <rFont val="Arial"/>
        <family val="2"/>
      </rPr>
      <t>Libras</t>
    </r>
  </si>
  <si>
    <r>
      <rPr>
        <sz val="8"/>
        <rFont val="Arial"/>
        <family val="2"/>
      </rPr>
      <t>1,708</t>
    </r>
  </si>
  <si>
    <r>
      <rPr>
        <sz val="8"/>
        <rFont val="Arial"/>
        <family val="2"/>
      </rPr>
      <t>600</t>
    </r>
  </si>
  <si>
    <r>
      <rPr>
        <sz val="8"/>
        <rFont val="Arial"/>
        <family val="2"/>
      </rPr>
      <t>170</t>
    </r>
  </si>
  <si>
    <r>
      <rPr>
        <sz val="8"/>
        <rFont val="Arial"/>
        <family val="2"/>
      </rPr>
      <t>305</t>
    </r>
  </si>
  <si>
    <r>
      <rPr>
        <sz val="8"/>
        <rFont val="Arial"/>
        <family val="2"/>
      </rPr>
      <t>81</t>
    </r>
  </si>
  <si>
    <r>
      <rPr>
        <sz val="8"/>
        <rFont val="Arial"/>
        <family val="2"/>
      </rPr>
      <t>149</t>
    </r>
  </si>
  <si>
    <r>
      <rPr>
        <sz val="8"/>
        <rFont val="Arial"/>
        <family val="2"/>
      </rPr>
      <t>198</t>
    </r>
  </si>
  <si>
    <r>
      <rPr>
        <sz val="8"/>
        <rFont val="Arial"/>
        <family val="2"/>
      </rPr>
      <t>113</t>
    </r>
  </si>
  <si>
    <r>
      <rPr>
        <sz val="8"/>
        <rFont val="Arial"/>
        <family val="2"/>
      </rPr>
      <t>288</t>
    </r>
  </si>
  <si>
    <r>
      <rPr>
        <sz val="8"/>
        <rFont val="Arial"/>
        <family val="2"/>
      </rPr>
      <t>217</t>
    </r>
  </si>
  <si>
    <r>
      <rPr>
        <sz val="8"/>
        <rFont val="Arial"/>
        <family val="2"/>
      </rPr>
      <t>26</t>
    </r>
  </si>
  <si>
    <r>
      <rPr>
        <sz val="8"/>
        <rFont val="Arial"/>
        <family val="2"/>
      </rPr>
      <t>19</t>
    </r>
  </si>
  <si>
    <r>
      <rPr>
        <sz val="8"/>
        <rFont val="Arial"/>
        <family val="2"/>
      </rPr>
      <t>133</t>
    </r>
  </si>
  <si>
    <r>
      <rPr>
        <sz val="8"/>
        <rFont val="Arial"/>
        <family val="2"/>
      </rPr>
      <t>1,825</t>
    </r>
  </si>
  <si>
    <r>
      <rPr>
        <sz val="8"/>
        <rFont val="Arial"/>
        <family val="2"/>
      </rPr>
      <t>2,000</t>
    </r>
  </si>
  <si>
    <r>
      <rPr>
        <sz val="8"/>
        <rFont val="Arial"/>
        <family val="2"/>
      </rPr>
      <t>208</t>
    </r>
  </si>
  <si>
    <r>
      <rPr>
        <sz val="8"/>
        <rFont val="Arial"/>
        <family val="2"/>
      </rPr>
      <t>16</t>
    </r>
  </si>
  <si>
    <r>
      <rPr>
        <sz val="8"/>
        <rFont val="Arial"/>
        <family val="2"/>
      </rPr>
      <t>58</t>
    </r>
  </si>
  <si>
    <r>
      <rPr>
        <sz val="8"/>
        <rFont val="Arial"/>
        <family val="2"/>
      </rPr>
      <t>102</t>
    </r>
  </si>
  <si>
    <r>
      <rPr>
        <sz val="8"/>
        <rFont val="Arial"/>
        <family val="2"/>
      </rPr>
      <t>33</t>
    </r>
  </si>
  <si>
    <r>
      <rPr>
        <sz val="8"/>
        <rFont val="Arial"/>
        <family val="2"/>
      </rPr>
      <t>49</t>
    </r>
  </si>
  <si>
    <r>
      <rPr>
        <sz val="8"/>
        <rFont val="Arial"/>
        <family val="2"/>
      </rPr>
      <t>48</t>
    </r>
  </si>
  <si>
    <r>
      <rPr>
        <sz val="8"/>
        <rFont val="Arial"/>
        <family val="2"/>
      </rPr>
      <t>42</t>
    </r>
  </si>
  <si>
    <r>
      <rPr>
        <sz val="8"/>
        <rFont val="Arial"/>
        <family val="2"/>
      </rPr>
      <t>47</t>
    </r>
  </si>
  <si>
    <r>
      <rPr>
        <sz val="8"/>
        <rFont val="Arial"/>
        <family val="2"/>
      </rPr>
      <t>38</t>
    </r>
  </si>
  <si>
    <r>
      <rPr>
        <sz val="8"/>
        <rFont val="Arial"/>
        <family val="2"/>
      </rPr>
      <t>753</t>
    </r>
  </si>
  <si>
    <r>
      <rPr>
        <sz val="8"/>
        <rFont val="Arial"/>
        <family val="2"/>
      </rPr>
      <t>435</t>
    </r>
  </si>
  <si>
    <r>
      <rPr>
        <sz val="8"/>
        <rFont val="Arial"/>
        <family val="2"/>
      </rPr>
      <t>241</t>
    </r>
  </si>
  <si>
    <r>
      <rPr>
        <sz val="8"/>
        <rFont val="Arial"/>
        <family val="2"/>
      </rPr>
      <t>176</t>
    </r>
  </si>
  <si>
    <r>
      <rPr>
        <sz val="8"/>
        <rFont val="Arial"/>
        <family val="2"/>
      </rPr>
      <t>51</t>
    </r>
  </si>
  <si>
    <r>
      <rPr>
        <sz val="8"/>
        <rFont val="Arial"/>
        <family val="2"/>
      </rPr>
      <t>220</t>
    </r>
  </si>
  <si>
    <r>
      <rPr>
        <sz val="8"/>
        <rFont val="Arial"/>
        <family val="2"/>
      </rPr>
      <t>188</t>
    </r>
  </si>
  <si>
    <r>
      <rPr>
        <sz val="8"/>
        <rFont val="Arial"/>
        <family val="2"/>
      </rPr>
      <t>253</t>
    </r>
  </si>
  <si>
    <r>
      <rPr>
        <sz val="8"/>
        <rFont val="Arial"/>
        <family val="2"/>
      </rPr>
      <t>355</t>
    </r>
  </si>
  <si>
    <r>
      <rPr>
        <sz val="8"/>
        <rFont val="Arial"/>
        <family val="2"/>
      </rPr>
      <t>135</t>
    </r>
  </si>
  <si>
    <r>
      <rPr>
        <sz val="8"/>
        <rFont val="Arial"/>
        <family val="2"/>
      </rPr>
      <t>1,439</t>
    </r>
  </si>
  <si>
    <r>
      <rPr>
        <sz val="8"/>
        <rFont val="Arial"/>
        <family val="2"/>
      </rPr>
      <t>541</t>
    </r>
  </si>
  <si>
    <r>
      <rPr>
        <sz val="8"/>
        <rFont val="Arial"/>
        <family val="2"/>
      </rPr>
      <t>761</t>
    </r>
  </si>
  <si>
    <r>
      <rPr>
        <sz val="8"/>
        <rFont val="Arial"/>
        <family val="2"/>
      </rPr>
      <t>785</t>
    </r>
  </si>
  <si>
    <r>
      <rPr>
        <sz val="8"/>
        <rFont val="Arial"/>
        <family val="2"/>
      </rPr>
      <t>283</t>
    </r>
  </si>
  <si>
    <r>
      <rPr>
        <sz val="8"/>
        <rFont val="Arial"/>
        <family val="2"/>
      </rPr>
      <t>24</t>
    </r>
  </si>
  <si>
    <r>
      <rPr>
        <sz val="8"/>
        <rFont val="Arial"/>
        <family val="2"/>
      </rPr>
      <t>224</t>
    </r>
  </si>
  <si>
    <r>
      <rPr>
        <sz val="8"/>
        <rFont val="Arial"/>
        <family val="2"/>
      </rPr>
      <t>210</t>
    </r>
  </si>
  <si>
    <r>
      <rPr>
        <sz val="8"/>
        <rFont val="Arial"/>
        <family val="2"/>
      </rPr>
      <t>76</t>
    </r>
  </si>
  <si>
    <r>
      <rPr>
        <sz val="8"/>
        <rFont val="Arial"/>
        <family val="2"/>
      </rPr>
      <t>1,577</t>
    </r>
  </si>
  <si>
    <r>
      <rPr>
        <sz val="8"/>
        <rFont val="Arial"/>
        <family val="2"/>
      </rPr>
      <t>750</t>
    </r>
  </si>
  <si>
    <r>
      <rPr>
        <sz val="8"/>
        <rFont val="Arial"/>
        <family val="2"/>
      </rPr>
      <t>129</t>
    </r>
  </si>
  <si>
    <r>
      <rPr>
        <sz val="8"/>
        <rFont val="Arial"/>
        <family val="2"/>
      </rPr>
      <t>2,021</t>
    </r>
  </si>
  <si>
    <r>
      <rPr>
        <sz val="8"/>
        <rFont val="Arial"/>
        <family val="2"/>
      </rPr>
      <t>75</t>
    </r>
  </si>
  <si>
    <r>
      <rPr>
        <sz val="8"/>
        <rFont val="Arial"/>
        <family val="2"/>
      </rPr>
      <t>66</t>
    </r>
  </si>
  <si>
    <r>
      <rPr>
        <sz val="8"/>
        <rFont val="Arial"/>
        <family val="2"/>
      </rPr>
      <t>557</t>
    </r>
  </si>
  <si>
    <r>
      <rPr>
        <sz val="8"/>
        <rFont val="Arial"/>
        <family val="2"/>
      </rPr>
      <t>137</t>
    </r>
  </si>
  <si>
    <r>
      <rPr>
        <sz val="8"/>
        <rFont val="Arial"/>
        <family val="2"/>
      </rPr>
      <t>178</t>
    </r>
  </si>
  <si>
    <r>
      <rPr>
        <sz val="8"/>
        <rFont val="Arial"/>
        <family val="2"/>
      </rPr>
      <t>162</t>
    </r>
  </si>
  <si>
    <r>
      <rPr>
        <sz val="8"/>
        <rFont val="Arial"/>
        <family val="2"/>
      </rPr>
      <t>677</t>
    </r>
  </si>
  <si>
    <r>
      <rPr>
        <sz val="8"/>
        <rFont val="Arial"/>
        <family val="2"/>
      </rPr>
      <t>271</t>
    </r>
  </si>
  <si>
    <r>
      <rPr>
        <sz val="8"/>
        <rFont val="Arial"/>
        <family val="2"/>
      </rPr>
      <t>3,450</t>
    </r>
  </si>
  <si>
    <r>
      <rPr>
        <sz val="8"/>
        <rFont val="Arial"/>
        <family val="2"/>
      </rPr>
      <t>94</t>
    </r>
  </si>
  <si>
    <r>
      <rPr>
        <sz val="8"/>
        <rFont val="Arial"/>
        <family val="2"/>
      </rPr>
      <t>291</t>
    </r>
  </si>
  <si>
    <r>
      <rPr>
        <sz val="8"/>
        <rFont val="Arial"/>
        <family val="2"/>
      </rPr>
      <t>660</t>
    </r>
  </si>
  <si>
    <r>
      <rPr>
        <sz val="8"/>
        <rFont val="Arial"/>
        <family val="2"/>
      </rPr>
      <t>718</t>
    </r>
  </si>
  <si>
    <r>
      <rPr>
        <sz val="8"/>
        <rFont val="Arial"/>
        <family val="2"/>
      </rPr>
      <t>840</t>
    </r>
  </si>
  <si>
    <r>
      <rPr>
        <sz val="8"/>
        <rFont val="Arial"/>
        <family val="2"/>
      </rPr>
      <t>990</t>
    </r>
  </si>
  <si>
    <r>
      <rPr>
        <sz val="8"/>
        <rFont val="Arial"/>
        <family val="2"/>
      </rPr>
      <t>124</t>
    </r>
  </si>
  <si>
    <r>
      <rPr>
        <sz val="8"/>
        <rFont val="Arial"/>
        <family val="2"/>
      </rPr>
      <t>228</t>
    </r>
  </si>
  <si>
    <r>
      <rPr>
        <sz val="8"/>
        <rFont val="Arial"/>
        <family val="2"/>
      </rPr>
      <t>276</t>
    </r>
  </si>
  <si>
    <r>
      <rPr>
        <sz val="8"/>
        <rFont val="Arial"/>
        <family val="2"/>
      </rPr>
      <t>378</t>
    </r>
  </si>
  <si>
    <r>
      <rPr>
        <sz val="8"/>
        <rFont val="Arial"/>
        <family val="2"/>
      </rPr>
      <t>78</t>
    </r>
  </si>
  <si>
    <r>
      <rPr>
        <sz val="8"/>
        <rFont val="Arial"/>
        <family val="2"/>
      </rPr>
      <t>259</t>
    </r>
  </si>
  <si>
    <r>
      <rPr>
        <sz val="8"/>
        <rFont val="Arial"/>
        <family val="2"/>
      </rPr>
      <t>68</t>
    </r>
  </si>
  <si>
    <r>
      <rPr>
        <sz val="8"/>
        <rFont val="Arial"/>
        <family val="2"/>
      </rPr>
      <t>110</t>
    </r>
  </si>
  <si>
    <r>
      <rPr>
        <sz val="8"/>
        <rFont val="Arial"/>
        <family val="2"/>
      </rPr>
      <t>31</t>
    </r>
  </si>
  <si>
    <r>
      <rPr>
        <sz val="8"/>
        <rFont val="Arial"/>
        <family val="2"/>
      </rPr>
      <t>369</t>
    </r>
  </si>
  <si>
    <r>
      <rPr>
        <sz val="8"/>
        <rFont val="Arial"/>
        <family val="2"/>
      </rPr>
      <t>194</t>
    </r>
  </si>
  <si>
    <r>
      <rPr>
        <sz val="8"/>
        <rFont val="Arial"/>
        <family val="2"/>
      </rPr>
      <t>15</t>
    </r>
  </si>
  <si>
    <r>
      <rPr>
        <sz val="8"/>
        <rFont val="Arial"/>
        <family val="2"/>
      </rPr>
      <t>356</t>
    </r>
  </si>
  <si>
    <r>
      <rPr>
        <sz val="8"/>
        <rFont val="Arial"/>
        <family val="2"/>
      </rPr>
      <t>180</t>
    </r>
  </si>
  <si>
    <r>
      <rPr>
        <sz val="8"/>
        <rFont val="Arial"/>
        <family val="2"/>
      </rPr>
      <t>118</t>
    </r>
  </si>
  <si>
    <r>
      <rPr>
        <sz val="8"/>
        <rFont val="Arial"/>
        <family val="2"/>
      </rPr>
      <t>104</t>
    </r>
  </si>
  <si>
    <r>
      <rPr>
        <sz val="8"/>
        <rFont val="Arial"/>
        <family val="2"/>
      </rPr>
      <t>Yardas</t>
    </r>
  </si>
  <si>
    <r>
      <rPr>
        <sz val="8"/>
        <rFont val="Arial"/>
        <family val="2"/>
      </rPr>
      <t>385</t>
    </r>
  </si>
  <si>
    <r>
      <rPr>
        <sz val="8"/>
        <rFont val="Arial"/>
        <family val="2"/>
      </rPr>
      <t>1,448</t>
    </r>
  </si>
  <si>
    <r>
      <rPr>
        <sz val="8"/>
        <rFont val="Arial"/>
        <family val="2"/>
      </rPr>
      <t>620</t>
    </r>
  </si>
  <si>
    <r>
      <rPr>
        <sz val="8"/>
        <rFont val="Arial"/>
        <family val="2"/>
      </rPr>
      <t>368</t>
    </r>
  </si>
  <si>
    <r>
      <rPr>
        <sz val="8"/>
        <rFont val="Arial"/>
        <family val="2"/>
      </rPr>
      <t>191</t>
    </r>
  </si>
  <si>
    <r>
      <rPr>
        <sz val="8"/>
        <rFont val="Arial"/>
        <family val="2"/>
      </rPr>
      <t>187</t>
    </r>
  </si>
  <si>
    <r>
      <rPr>
        <sz val="8"/>
        <rFont val="Arial"/>
        <family val="2"/>
      </rPr>
      <t>100</t>
    </r>
  </si>
  <si>
    <r>
      <rPr>
        <sz val="8"/>
        <rFont val="Arial"/>
        <family val="2"/>
      </rPr>
      <t>604</t>
    </r>
  </si>
  <si>
    <r>
      <rPr>
        <sz val="8"/>
        <rFont val="Arial"/>
        <family val="2"/>
      </rPr>
      <t>2,306</t>
    </r>
  </si>
  <si>
    <r>
      <rPr>
        <sz val="8"/>
        <rFont val="Arial"/>
        <family val="2"/>
      </rPr>
      <t>20</t>
    </r>
  </si>
  <si>
    <r>
      <rPr>
        <sz val="8"/>
        <rFont val="Arial"/>
        <family val="2"/>
      </rPr>
      <t>73</t>
    </r>
  </si>
  <si>
    <r>
      <rPr>
        <sz val="8"/>
        <rFont val="Arial"/>
        <family val="2"/>
      </rPr>
      <t>490</t>
    </r>
  </si>
  <si>
    <r>
      <rPr>
        <sz val="8"/>
        <rFont val="Arial"/>
        <family val="2"/>
      </rPr>
      <t>844</t>
    </r>
  </si>
  <si>
    <r>
      <rPr>
        <sz val="8"/>
        <rFont val="Arial"/>
        <family val="2"/>
      </rPr>
      <t>1,917</t>
    </r>
  </si>
  <si>
    <r>
      <rPr>
        <sz val="8"/>
        <rFont val="Arial"/>
        <family val="2"/>
      </rPr>
      <t>663</t>
    </r>
  </si>
  <si>
    <r>
      <rPr>
        <sz val="8"/>
        <rFont val="Arial"/>
        <family val="2"/>
      </rPr>
      <t>725</t>
    </r>
  </si>
  <si>
    <r>
      <rPr>
        <sz val="8"/>
        <rFont val="Arial"/>
        <family val="2"/>
      </rPr>
      <t>623</t>
    </r>
  </si>
  <si>
    <r>
      <rPr>
        <sz val="8"/>
        <rFont val="Arial"/>
        <family val="2"/>
      </rPr>
      <t>3,712</t>
    </r>
  </si>
  <si>
    <r>
      <rPr>
        <sz val="8"/>
        <rFont val="Arial"/>
        <family val="2"/>
      </rPr>
      <t>2,761</t>
    </r>
  </si>
  <si>
    <r>
      <rPr>
        <sz val="8"/>
        <rFont val="Arial"/>
        <family val="2"/>
      </rPr>
      <t>360</t>
    </r>
  </si>
  <si>
    <r>
      <rPr>
        <sz val="8"/>
        <rFont val="Arial"/>
        <family val="2"/>
      </rPr>
      <t>41</t>
    </r>
  </si>
  <si>
    <r>
      <rPr>
        <sz val="8"/>
        <rFont val="Arial"/>
        <family val="2"/>
      </rPr>
      <t>Resmas</t>
    </r>
  </si>
  <si>
    <r>
      <rPr>
        <sz val="8"/>
        <rFont val="Arial"/>
        <family val="2"/>
      </rPr>
      <t>1,507</t>
    </r>
  </si>
  <si>
    <r>
      <rPr>
        <sz val="8"/>
        <rFont val="Arial"/>
        <family val="2"/>
      </rPr>
      <t>99</t>
    </r>
  </si>
  <si>
    <r>
      <rPr>
        <sz val="8"/>
        <rFont val="Arial"/>
        <family val="2"/>
      </rPr>
      <t>131</t>
    </r>
  </si>
  <si>
    <r>
      <rPr>
        <sz val="8"/>
        <rFont val="Arial"/>
        <family val="2"/>
      </rPr>
      <t>63</t>
    </r>
  </si>
  <si>
    <r>
      <rPr>
        <sz val="8"/>
        <rFont val="Arial"/>
        <family val="2"/>
      </rPr>
      <t>45</t>
    </r>
  </si>
  <si>
    <r>
      <rPr>
        <sz val="8"/>
        <rFont val="Arial"/>
        <family val="2"/>
      </rPr>
      <t>40</t>
    </r>
  </si>
  <si>
    <r>
      <rPr>
        <sz val="8"/>
        <rFont val="Arial"/>
        <family val="2"/>
      </rPr>
      <t>373</t>
    </r>
  </si>
  <si>
    <r>
      <rPr>
        <sz val="8"/>
        <rFont val="Arial"/>
        <family val="2"/>
      </rPr>
      <t>88</t>
    </r>
  </si>
  <si>
    <r>
      <rPr>
        <sz val="8"/>
        <rFont val="Arial"/>
        <family val="2"/>
      </rPr>
      <t>302</t>
    </r>
  </si>
  <si>
    <r>
      <rPr>
        <sz val="8"/>
        <rFont val="Arial"/>
        <family val="2"/>
      </rPr>
      <t>44</t>
    </r>
  </si>
  <si>
    <r>
      <rPr>
        <sz val="8"/>
        <rFont val="Arial"/>
        <family val="2"/>
      </rPr>
      <t>171</t>
    </r>
  </si>
  <si>
    <r>
      <rPr>
        <sz val="8"/>
        <rFont val="Arial"/>
        <family val="2"/>
      </rPr>
      <t>57</t>
    </r>
  </si>
  <si>
    <r>
      <rPr>
        <sz val="8"/>
        <rFont val="Arial"/>
        <family val="2"/>
      </rPr>
      <t>772</t>
    </r>
  </si>
  <si>
    <r>
      <rPr>
        <sz val="8"/>
        <rFont val="Arial"/>
        <family val="2"/>
      </rPr>
      <t>1,057</t>
    </r>
  </si>
  <si>
    <r>
      <rPr>
        <sz val="8"/>
        <rFont val="Arial"/>
        <family val="2"/>
      </rPr>
      <t>1,135</t>
    </r>
  </si>
  <si>
    <r>
      <rPr>
        <sz val="8"/>
        <rFont val="Arial"/>
        <family val="2"/>
      </rPr>
      <t>416</t>
    </r>
  </si>
  <si>
    <r>
      <rPr>
        <sz val="8"/>
        <rFont val="Arial"/>
        <family val="2"/>
      </rPr>
      <t>348</t>
    </r>
  </si>
  <si>
    <r>
      <rPr>
        <sz val="8"/>
        <rFont val="Arial"/>
        <family val="2"/>
      </rPr>
      <t>28</t>
    </r>
  </si>
  <si>
    <r>
      <rPr>
        <sz val="8"/>
        <rFont val="Arial"/>
        <family val="2"/>
      </rPr>
      <t>142</t>
    </r>
  </si>
  <si>
    <r>
      <rPr>
        <sz val="8"/>
        <rFont val="Arial"/>
        <family val="2"/>
      </rPr>
      <t>212</t>
    </r>
  </si>
  <si>
    <r>
      <rPr>
        <sz val="8"/>
        <rFont val="Arial"/>
        <family val="2"/>
      </rPr>
      <t>145</t>
    </r>
  </si>
  <si>
    <r>
      <rPr>
        <sz val="8"/>
        <rFont val="Arial"/>
        <family val="2"/>
      </rPr>
      <t>372</t>
    </r>
  </si>
  <si>
    <r>
      <rPr>
        <sz val="8"/>
        <rFont val="Arial"/>
        <family val="2"/>
      </rPr>
      <t>555</t>
    </r>
  </si>
  <si>
    <r>
      <rPr>
        <sz val="8"/>
        <rFont val="Arial"/>
        <family val="2"/>
      </rPr>
      <t>395</t>
    </r>
  </si>
  <si>
    <r>
      <rPr>
        <sz val="8"/>
        <rFont val="Arial"/>
        <family val="2"/>
      </rPr>
      <t>213</t>
    </r>
  </si>
  <si>
    <r>
      <rPr>
        <sz val="8"/>
        <rFont val="Arial"/>
        <family val="2"/>
      </rPr>
      <t>70</t>
    </r>
  </si>
  <si>
    <r>
      <rPr>
        <sz val="8"/>
        <rFont val="Arial"/>
        <family val="2"/>
      </rPr>
      <t>64</t>
    </r>
  </si>
  <si>
    <r>
      <rPr>
        <sz val="8"/>
        <rFont val="Arial"/>
        <family val="2"/>
      </rPr>
      <t>777</t>
    </r>
  </si>
  <si>
    <r>
      <rPr>
        <sz val="8"/>
        <rFont val="Arial"/>
        <family val="2"/>
      </rPr>
      <t>371</t>
    </r>
  </si>
  <si>
    <r>
      <rPr>
        <sz val="8"/>
        <rFont val="Arial"/>
        <family val="2"/>
      </rPr>
      <t>325</t>
    </r>
  </si>
  <si>
    <r>
      <rPr>
        <sz val="8"/>
        <rFont val="Arial"/>
        <family val="2"/>
      </rPr>
      <t>1,367</t>
    </r>
  </si>
  <si>
    <r>
      <rPr>
        <sz val="8"/>
        <rFont val="Arial"/>
        <family val="2"/>
      </rPr>
      <t>367</t>
    </r>
  </si>
  <si>
    <r>
      <rPr>
        <sz val="8"/>
        <rFont val="Arial"/>
        <family val="2"/>
      </rPr>
      <t>192</t>
    </r>
  </si>
  <si>
    <r>
      <rPr>
        <sz val="8"/>
        <rFont val="Arial"/>
        <family val="2"/>
      </rPr>
      <t>172</t>
    </r>
  </si>
  <si>
    <r>
      <rPr>
        <sz val="8"/>
        <rFont val="Arial"/>
        <family val="2"/>
      </rPr>
      <t>2,607</t>
    </r>
  </si>
  <si>
    <r>
      <rPr>
        <sz val="8"/>
        <rFont val="Arial"/>
        <family val="2"/>
      </rPr>
      <t>Rollos</t>
    </r>
  </si>
  <si>
    <r>
      <rPr>
        <sz val="8"/>
        <rFont val="Arial"/>
        <family val="2"/>
      </rPr>
      <t>527</t>
    </r>
  </si>
  <si>
    <r>
      <rPr>
        <sz val="8"/>
        <rFont val="Arial"/>
        <family val="2"/>
      </rPr>
      <t>84</t>
    </r>
  </si>
  <si>
    <r>
      <rPr>
        <sz val="8"/>
        <rFont val="Arial"/>
        <family val="2"/>
      </rPr>
      <t>6,475</t>
    </r>
  </si>
  <si>
    <r>
      <rPr>
        <sz val="8"/>
        <rFont val="Arial"/>
        <family val="2"/>
      </rPr>
      <t>3,050</t>
    </r>
  </si>
  <si>
    <r>
      <rPr>
        <sz val="8"/>
        <rFont val="Arial"/>
        <family val="2"/>
      </rPr>
      <t>6,795</t>
    </r>
  </si>
  <si>
    <r>
      <rPr>
        <sz val="8"/>
        <rFont val="Arial"/>
        <family val="2"/>
      </rPr>
      <t>5,263</t>
    </r>
  </si>
  <si>
    <r>
      <rPr>
        <sz val="8"/>
        <rFont val="Arial"/>
        <family val="2"/>
      </rPr>
      <t>8,091</t>
    </r>
  </si>
  <si>
    <r>
      <rPr>
        <sz val="8"/>
        <rFont val="Arial"/>
        <family val="2"/>
      </rPr>
      <t>443</t>
    </r>
  </si>
  <si>
    <r>
      <rPr>
        <sz val="8"/>
        <rFont val="Arial"/>
        <family val="2"/>
      </rPr>
      <t>109</t>
    </r>
  </si>
  <si>
    <r>
      <rPr>
        <sz val="8"/>
        <rFont val="Arial"/>
        <family val="2"/>
      </rPr>
      <t>282</t>
    </r>
  </si>
  <si>
    <r>
      <rPr>
        <sz val="8"/>
        <rFont val="Arial"/>
        <family val="2"/>
      </rPr>
      <t>2,921</t>
    </r>
  </si>
  <si>
    <r>
      <rPr>
        <sz val="8"/>
        <rFont val="Arial"/>
        <family val="2"/>
      </rPr>
      <t>261</t>
    </r>
  </si>
  <si>
    <r>
      <rPr>
        <sz val="8"/>
        <rFont val="Arial"/>
        <family val="2"/>
      </rPr>
      <t>82</t>
    </r>
  </si>
  <si>
    <r>
      <rPr>
        <sz val="8"/>
        <rFont val="Arial"/>
        <family val="2"/>
      </rPr>
      <t>67</t>
    </r>
  </si>
  <si>
    <r>
      <rPr>
        <sz val="8"/>
        <rFont val="Arial"/>
        <family val="2"/>
      </rPr>
      <t>127</t>
    </r>
  </si>
  <si>
    <t>Almacén principal - BENIGNO DEL CASTILLO</t>
  </si>
  <si>
    <t>Fecha de Registro</t>
  </si>
  <si>
    <t>Fcha de Adquisición</t>
  </si>
  <si>
    <t>Código Institucional</t>
  </si>
  <si>
    <t>Descripción del Activo o Bien</t>
  </si>
  <si>
    <t>15121503-00000001</t>
  </si>
  <si>
    <t xml:space="preserve">ACEITE LUBRICANTE 3 EN 1 (3.04 oz.) (90 ml) </t>
  </si>
  <si>
    <t>15121503-00000008</t>
  </si>
  <si>
    <t xml:space="preserve">ACEITE LUBRICANTE 3 EN 1 (3.16 oz.) (90 ml) </t>
  </si>
  <si>
    <t>15121503-00000006</t>
  </si>
  <si>
    <t xml:space="preserve">ACEITE LUBRICANTE 3 EN 1 - 1.05 OZ </t>
  </si>
  <si>
    <t>50202310-00000001</t>
  </si>
  <si>
    <t xml:space="preserve">AGUA MINERAL de 500 ml c/u EN PAQUETE TETRAPAK 18/1 </t>
  </si>
  <si>
    <t>50202301-00000001</t>
  </si>
  <si>
    <t xml:space="preserve">AGUA PLANETA AZUL 20/1 </t>
  </si>
  <si>
    <t>12352104-00000003</t>
  </si>
  <si>
    <t xml:space="preserve">ALCOHOL ISOPROPILICO </t>
  </si>
  <si>
    <t>60121702-00000001</t>
  </si>
  <si>
    <t xml:space="preserve">ALMOHADILLA O COJIN PARA SELLOS </t>
  </si>
  <si>
    <t>47131818-00000002</t>
  </si>
  <si>
    <t xml:space="preserve">AMBIENTADOR EN SPRAY </t>
  </si>
  <si>
    <t>44122028-00000001</t>
  </si>
  <si>
    <t>ARMAZOTE DE METAL PARA ARCHIVOS 8 1/2 x 11"</t>
  </si>
  <si>
    <t>46182306-00000004</t>
  </si>
  <si>
    <t xml:space="preserve">ARNES DE CUERPO COMPLETO </t>
  </si>
  <si>
    <t>27112903-00000001</t>
  </si>
  <si>
    <t xml:space="preserve">ATOMIZADOR DE AGUA </t>
  </si>
  <si>
    <t>50161509-00000001</t>
  </si>
  <si>
    <t xml:space="preserve">AZUCAR BLANCA 10/1 Libras </t>
  </si>
  <si>
    <t>50161509-00000002</t>
  </si>
  <si>
    <t>AZUCAR CREMA 10/1</t>
  </si>
  <si>
    <t>44111503-00000001</t>
  </si>
  <si>
    <t xml:space="preserve">BANDEJA DE METAL PARA OFICINA (SET 2/1) </t>
  </si>
  <si>
    <t>55121715-00000002</t>
  </si>
  <si>
    <t xml:space="preserve">BANDERA INSTITUCIONAL 4X6 INTERIOR CON FLECOS </t>
  </si>
  <si>
    <t>55121715-00000003</t>
  </si>
  <si>
    <t>BANDERA NACIONAL 4X6 INTERIOR CON FLECOS</t>
  </si>
  <si>
    <t>55121715-00000007</t>
  </si>
  <si>
    <t xml:space="preserve">BANDERA NACIONAL PARA EXTERIOR, SIN FLECOS (EN NYLON, 4X6 PIES) </t>
  </si>
  <si>
    <t>53101502-00000003</t>
  </si>
  <si>
    <t>BATA PARA MANTENIMIENTO</t>
  </si>
  <si>
    <t>53101502-00000004</t>
  </si>
  <si>
    <t>BATA PARA MECANICOS</t>
  </si>
  <si>
    <t>46181604-00000026</t>
  </si>
  <si>
    <t>BOTA DE GOMA CON PUNTA REFORZADA No. 41 / 7</t>
  </si>
  <si>
    <t>46181604-00000027</t>
  </si>
  <si>
    <t xml:space="preserve">BOTA DE GOMA CON PUNTA REFORZADA No. 43 / 9 </t>
  </si>
  <si>
    <t>46181604-00000028</t>
  </si>
  <si>
    <t xml:space="preserve">BOTA DE GOMA CON PUNTA REFORZADA No. 44 / 10 </t>
  </si>
  <si>
    <t>46181604-00000029</t>
  </si>
  <si>
    <t xml:space="preserve">BOTA DE GOMA CON PUNTA REFORZADA No. 45 / 11 </t>
  </si>
  <si>
    <t>46181604-00000030</t>
  </si>
  <si>
    <t xml:space="preserve">BOTA DE GOMA No. 41 / 7 </t>
  </si>
  <si>
    <t>46181604-00000031</t>
  </si>
  <si>
    <t>BOTA DE GOMA No. 44 / 10</t>
  </si>
  <si>
    <t>46181604-00000013</t>
  </si>
  <si>
    <t xml:space="preserve">BOTA DE PROTECCION Y SEGURIDAD (tipo tenis) No. 39 </t>
  </si>
  <si>
    <t>46181604-00000014</t>
  </si>
  <si>
    <t xml:space="preserve">BOTA DE PROTECCION Y SEGURIDAD (tipo tenis) No. 40 </t>
  </si>
  <si>
    <t>46181604-00000015</t>
  </si>
  <si>
    <t xml:space="preserve">BOTA DE PROTECCION Y SEGURIDAD (tipo tenis) No. 41 </t>
  </si>
  <si>
    <t>46181604-00000016</t>
  </si>
  <si>
    <t xml:space="preserve">BOTA DE PROTECCION Y SEGURIDAD (tipo tenis) No. 42 </t>
  </si>
  <si>
    <t>46181604-00000017</t>
  </si>
  <si>
    <t xml:space="preserve">BOTA DE PROTECCION Y SEGURIDAD (tipo tenis) No. 43 </t>
  </si>
  <si>
    <t>46181604-00000018</t>
  </si>
  <si>
    <t xml:space="preserve">BOTA DE PROTECCION Y SEGURIDAD (tipo tenis) No. 45 </t>
  </si>
  <si>
    <t>46181604-00000020</t>
  </si>
  <si>
    <t xml:space="preserve">BOTA DE PROTECCION Y SEGURIDAD MULTIFUNCIONAL No. 40 </t>
  </si>
  <si>
    <t>46181604-00000021</t>
  </si>
  <si>
    <t xml:space="preserve">BOTA DE PROTECCION Y SEGURIDAD MULTIFUNCIONAL No. 42 </t>
  </si>
  <si>
    <t>46181604-00000022</t>
  </si>
  <si>
    <t>BOTA DE PROTECCION Y SEGURIDAD MULTIFUNCIONAL No. 43</t>
  </si>
  <si>
    <t>46181604-00000023</t>
  </si>
  <si>
    <t xml:space="preserve">BOTA DE PROTECCION Y SEGURIDAD MULTIFUNCIONAL No. 44 </t>
  </si>
  <si>
    <t>46181604-00000024</t>
  </si>
  <si>
    <t xml:space="preserve">BOTA DE PROTECCION Y SEGURIDAD MULTIFUNCIONAL No. 45 </t>
  </si>
  <si>
    <t>46181604-00000025</t>
  </si>
  <si>
    <t xml:space="preserve">BOTA DE PROTECCION Y SEGURIDAD MULTIFUNCIONAL No. 46 </t>
  </si>
  <si>
    <t>47131603-00000001</t>
  </si>
  <si>
    <t xml:space="preserve">BRILLO VERDE CON ESPONJA </t>
  </si>
  <si>
    <t>47131603-00000002</t>
  </si>
  <si>
    <t>BRILLO VERDE SIN ESPONJA</t>
  </si>
  <si>
    <t>44122001-00000001</t>
  </si>
  <si>
    <t>BROCHE DE ARCHIVO DE METAL</t>
  </si>
  <si>
    <t>50201706-00000010</t>
  </si>
  <si>
    <t xml:space="preserve">CAFE BORBONE CLASICO (CAPSULAS EN MONODOSIS DE 5 GR) </t>
  </si>
  <si>
    <t>50201706-00000012</t>
  </si>
  <si>
    <t>CAFE BORBONE INTENSO (CAPSULAS EN MONODOSIS DE 5 GR)</t>
  </si>
  <si>
    <t xml:space="preserve"> 50201706-00000011</t>
  </si>
  <si>
    <t xml:space="preserve">CAFE BORBONE VENEZIA (CAPSULAS EN MONODOSIS DE 5 GR) </t>
  </si>
  <si>
    <t>50201706-00000014</t>
  </si>
  <si>
    <t xml:space="preserve">CAFÉ SANTO DOMINGO (CAPSULA DE 5G, PAQUETES 10/1) </t>
  </si>
  <si>
    <t>50201706-00000001</t>
  </si>
  <si>
    <t xml:space="preserve">CAFÉ SANTO DOMINGO </t>
  </si>
  <si>
    <t>24121503-00000004</t>
  </si>
  <si>
    <t xml:space="preserve">CAJA DE ARCHIVO MUERTO 10" X 14" X 24" </t>
  </si>
  <si>
    <t>24121503-00000002</t>
  </si>
  <si>
    <t>CAJA DE ARCHIVO MUERTO 12" X 15" X 10"</t>
  </si>
  <si>
    <t>46181525-00000001</t>
  </si>
  <si>
    <t xml:space="preserve">CAPA DE AGUA - IMPERMEABLE </t>
  </si>
  <si>
    <t>44122003-00000002</t>
  </si>
  <si>
    <t xml:space="preserve">CARPETA DE 1" </t>
  </si>
  <si>
    <t>44122003-00000001</t>
  </si>
  <si>
    <t>CARPETA DE 1/2"</t>
  </si>
  <si>
    <t>44122003-00000003</t>
  </si>
  <si>
    <t>CARPETA DE 2"</t>
  </si>
  <si>
    <t>44122003-00000004</t>
  </si>
  <si>
    <t xml:space="preserve">CARPETA DE 3" </t>
  </si>
  <si>
    <t>44122003-00000005</t>
  </si>
  <si>
    <t xml:space="preserve">CARPETA DE 4" </t>
  </si>
  <si>
    <t>44122003-00000006</t>
  </si>
  <si>
    <t xml:space="preserve">CARPETA DE 5" </t>
  </si>
  <si>
    <t>46181704-00000011</t>
  </si>
  <si>
    <t>CASCO DE PROTECCION</t>
  </si>
  <si>
    <t>46181704-00000010</t>
  </si>
  <si>
    <t>CASCO DE PROTECCION TIPO C</t>
  </si>
  <si>
    <t>43201808-00000001</t>
  </si>
  <si>
    <t>CD CDR CON ESTUCHE</t>
  </si>
  <si>
    <t>43201808-00000003</t>
  </si>
  <si>
    <t xml:space="preserve">CD CDR SUELTOS </t>
  </si>
  <si>
    <t>43201808-00000002</t>
  </si>
  <si>
    <t xml:space="preserve">CDR CDRW REGRABABLE SUELTOS </t>
  </si>
  <si>
    <t>43201809-00000001</t>
  </si>
  <si>
    <t>CDR PRINTEABLE SUELTOS</t>
  </si>
  <si>
    <t>44121622-00000003</t>
  </si>
  <si>
    <t xml:space="preserve">CERA PARA CONTAR (Humedecedor) </t>
  </si>
  <si>
    <t>46181507-00000014</t>
  </si>
  <si>
    <t>CHALECO DE PROTECCION CON LOGO DEL IDAC PARA FLIGHT STANDARS</t>
  </si>
  <si>
    <t>46181507-00000021</t>
  </si>
  <si>
    <t xml:space="preserve">CHALECO DE PROTECCION SIN LOGO - Large (L) </t>
  </si>
  <si>
    <t>46181507-00000020</t>
  </si>
  <si>
    <t xml:space="preserve">CHALECO DE PROTECCION SIN LOGO - Medium (M) </t>
  </si>
  <si>
    <t>46181507-00000022</t>
  </si>
  <si>
    <t xml:space="preserve">CHALECO DE PROTECCION SIN LOGO - X Large (XL) </t>
  </si>
  <si>
    <t>46181507-00000018</t>
  </si>
  <si>
    <t>CHALECO DE SEGURIDAD CON EL LOGO DEL IDAC - X Large (XL)</t>
  </si>
  <si>
    <t>46181507-00000019</t>
  </si>
  <si>
    <t xml:space="preserve">CHALECO DE SEGURIDAD CON EL LOGO DEL IDAC - XX Large (XXL) </t>
  </si>
  <si>
    <t>46181507-00000017</t>
  </si>
  <si>
    <t>CHALECO DE SEGURIDAD CON EL LOGO DEL IDAC - Large (L)</t>
  </si>
  <si>
    <t>46181507-00000016</t>
  </si>
  <si>
    <t xml:space="preserve">CHALECO DE SEGURIDAD CON EL LOGO DEL IDAC - Medium (M) </t>
  </si>
  <si>
    <t>46181507-00000015</t>
  </si>
  <si>
    <t xml:space="preserve">CHALECO DE SEGURIDAD CON EL LOGO DEL IDAC - Small (S) </t>
  </si>
  <si>
    <t>14111805-00000008</t>
  </si>
  <si>
    <t>CHEQUE 5 X 850</t>
  </si>
  <si>
    <t>44122106-00000003</t>
  </si>
  <si>
    <t xml:space="preserve">CHINCHETAS 50/1 </t>
  </si>
  <si>
    <t>31201512-00000001</t>
  </si>
  <si>
    <t>CINTA ADHESIVA ANCHA</t>
  </si>
  <si>
    <t>31201512-00000002</t>
  </si>
  <si>
    <t xml:space="preserve">CINTA ADHESIVA PEQUEÑA DE ESCRITORIO </t>
  </si>
  <si>
    <t>46191601-00000010</t>
  </si>
  <si>
    <t xml:space="preserve">CINTA DE PELIGRO AMARILLA </t>
  </si>
  <si>
    <t>31201512-00000003</t>
  </si>
  <si>
    <t xml:space="preserve">CINTA DOBLE CARA (TAPE DOBLE CARA) </t>
  </si>
  <si>
    <t>31201505-00000001</t>
  </si>
  <si>
    <t xml:space="preserve">CINTA PARA MAQUINA SUMADORA </t>
  </si>
  <si>
    <t>53102501-00000002</t>
  </si>
  <si>
    <t xml:space="preserve">CINTURON PARA HERRAMIENTAS </t>
  </si>
  <si>
    <t>44122104-00000007</t>
  </si>
  <si>
    <t>44122104-00000003</t>
  </si>
  <si>
    <t xml:space="preserve">CLIP BILLETERO DE 19 mm (CAJA 12/1) </t>
  </si>
  <si>
    <t>CLIP BILLETERO DE 25 mm 12/1</t>
  </si>
  <si>
    <t>44122104-00000004</t>
  </si>
  <si>
    <t>CLIP BILLETERO DE 32 mm 12/1</t>
  </si>
  <si>
    <t>44122104-00000005</t>
  </si>
  <si>
    <t xml:space="preserve">CLIP BILLETERO DE 51 mm 12/1 </t>
  </si>
  <si>
    <t>44122104-00000002</t>
  </si>
  <si>
    <t xml:space="preserve">CLIP GRANDE </t>
  </si>
  <si>
    <t>44122104-00000006</t>
  </si>
  <si>
    <t xml:space="preserve">CLIP MARIPOSA #1 12/1 </t>
  </si>
  <si>
    <t>44122104-00000001</t>
  </si>
  <si>
    <t xml:space="preserve">CLIP PEQUEÑO </t>
  </si>
  <si>
    <t>47131807-00000001</t>
  </si>
  <si>
    <t>CLORO LIQUIDO</t>
  </si>
  <si>
    <t>44121804-00000002</t>
  </si>
  <si>
    <t xml:space="preserve">CORRECTOR LIQUIDO TIPO LAPIZ </t>
  </si>
  <si>
    <t>44121802-00000003</t>
  </si>
  <si>
    <t xml:space="preserve">CORRECTOR TIPO BROCHA (Potecito) </t>
  </si>
  <si>
    <t>44121802-00000002</t>
  </si>
  <si>
    <t xml:space="preserve">CORRECTOR TIPO LAPIZ </t>
  </si>
  <si>
    <t>53131609-00000001</t>
  </si>
  <si>
    <t>CREMA PROTECTOR SOLAR FACIAL</t>
  </si>
  <si>
    <t>24112205-00000001</t>
  </si>
  <si>
    <t>CUBETA DE TRAPEAR</t>
  </si>
  <si>
    <t>47131818-00000001</t>
  </si>
  <si>
    <t>DESINFECTANTE EN SPRAY</t>
  </si>
  <si>
    <t>47121605-00000001</t>
  </si>
  <si>
    <t>DESINFECTANTE LIQUIDO</t>
  </si>
  <si>
    <t>47131803-00000001</t>
  </si>
  <si>
    <t>DETERGENTE EN POLVO EN SACO DE 30 Libras</t>
  </si>
  <si>
    <t>14111813-00000004</t>
  </si>
  <si>
    <t xml:space="preserve">DICCIONARIO EN ESPAÑOL MEDIANO </t>
  </si>
  <si>
    <t>44121605-00000001</t>
  </si>
  <si>
    <t xml:space="preserve">DISPENSADOR DE CINTA TRANSPARENTE PEQ. DE ESCRITORIO </t>
  </si>
  <si>
    <t>43201810-00000002</t>
  </si>
  <si>
    <t xml:space="preserve"> DVD CON ESTUCHE </t>
  </si>
  <si>
    <t>43201811-00000001</t>
  </si>
  <si>
    <t xml:space="preserve">DVD PRINTEABLE </t>
  </si>
  <si>
    <t>43201810-00000001</t>
  </si>
  <si>
    <t xml:space="preserve">DVD SUELTOS </t>
  </si>
  <si>
    <t>47131604-00000001</t>
  </si>
  <si>
    <t>ESCOBA CON SU PALO</t>
  </si>
  <si>
    <t>14111537-00000003</t>
  </si>
  <si>
    <t xml:space="preserve">ETIQUETA DE PAPEL 2" X 4" </t>
  </si>
  <si>
    <t>39121407-00000011</t>
  </si>
  <si>
    <t xml:space="preserve">EXTENSION ELECTRICA DE 10 MTS </t>
  </si>
  <si>
    <t>39121407-00000002</t>
  </si>
  <si>
    <t xml:space="preserve">EXTENSION ELECTRICA DE 25 PIES </t>
  </si>
  <si>
    <t>39121407-00000006</t>
  </si>
  <si>
    <t xml:space="preserve">EXTENSION ELECTRICA DE 6 PIES </t>
  </si>
  <si>
    <t>44121701-00000009</t>
  </si>
  <si>
    <t xml:space="preserve">FELPA AZUL 12/1 </t>
  </si>
  <si>
    <t>44121701-00000004</t>
  </si>
  <si>
    <t xml:space="preserve">FELPA NEGRA 12/1 </t>
  </si>
  <si>
    <t>44121701-00000005</t>
  </si>
  <si>
    <t xml:space="preserve">FELPA ROJA 12/1 </t>
  </si>
  <si>
    <t>39111702-00000004</t>
  </si>
  <si>
    <t xml:space="preserve">FOCO LED RECARGABLE DE 70 LUMINARES </t>
  </si>
  <si>
    <t>44122011-00000016</t>
  </si>
  <si>
    <t xml:space="preserve">Folder 8 1/2 x 13 (100/1) </t>
  </si>
  <si>
    <t>44122011-00000002</t>
  </si>
  <si>
    <t>FOLDER 8 1/2 X 14 (100/1)</t>
  </si>
  <si>
    <t>44122011-00000004</t>
  </si>
  <si>
    <t xml:space="preserve">FOLDER AZUL CLARO/OSCURO 8 1/2 X 11 </t>
  </si>
  <si>
    <t>44122011-00000005</t>
  </si>
  <si>
    <t xml:space="preserve">FOLDER BLANCO 8 1/2 X 11 </t>
  </si>
  <si>
    <t>44122011-00000010</t>
  </si>
  <si>
    <t xml:space="preserve">FOLDER CON BOLSILLO </t>
  </si>
  <si>
    <t>44122011-00000006</t>
  </si>
  <si>
    <t xml:space="preserve">FOLDER Mamey (Naranja) 8 1/2 X 11 </t>
  </si>
  <si>
    <t>44122011-00000014</t>
  </si>
  <si>
    <t>FOLDER MANILA 8 1/2 X 11 100/1</t>
  </si>
  <si>
    <t>44122011-00000031</t>
  </si>
  <si>
    <t xml:space="preserve">FOLDER PARTITION (5 DIVISIONES, TAMAÑO: 8½” X 11”, COLOR VERDE) </t>
  </si>
  <si>
    <t>44122011-00000009</t>
  </si>
  <si>
    <t>FOLDER PARTITION 6 CARAS 8 1/2X11</t>
  </si>
  <si>
    <t>44122011-00000013</t>
  </si>
  <si>
    <t xml:space="preserve">FOLDER ROJO 8 1/2X11 </t>
  </si>
  <si>
    <t>44122011-00000007</t>
  </si>
  <si>
    <t xml:space="preserve">FOLDER ROSADO 8 1/2 X 11 </t>
  </si>
  <si>
    <t>44122011-00000008</t>
  </si>
  <si>
    <t>FOLDER VERDE 8 1/2 X 11</t>
  </si>
  <si>
    <t>44122011-00000028</t>
  </si>
  <si>
    <t xml:space="preserve">FOLDERS PARTITION (6 DIVISIONES, 8 ½ X 13) </t>
  </si>
  <si>
    <t>47121701-00000004</t>
  </si>
  <si>
    <t>FUNDA PLASTICA (NEGRA 17X22, 4 GLS, PAQ 100/1)</t>
  </si>
  <si>
    <t>47121701-00000005</t>
  </si>
  <si>
    <t xml:space="preserve">FUNDA PLASTICA (NEGRA, 27X33, 30 GLS, PAQ 100/1) </t>
  </si>
  <si>
    <t>46181804-00000002</t>
  </si>
  <si>
    <t xml:space="preserve">GAFAS DE PROTECCION </t>
  </si>
  <si>
    <t>42312304-00000001</t>
  </si>
  <si>
    <t>Gel Antibacterial</t>
  </si>
  <si>
    <t>42312304-00000002</t>
  </si>
  <si>
    <t>GEL ANTIBACTERIAL 8 OZ</t>
  </si>
  <si>
    <t>44121801-00000002</t>
  </si>
  <si>
    <t>GOMA DE BORRAR</t>
  </si>
  <si>
    <t>46181704-00000007</t>
  </si>
  <si>
    <t xml:space="preserve">GORRA ANTI-GOLPES TIPO BASEBALL </t>
  </si>
  <si>
    <t xml:space="preserve"> 53102516-00000001</t>
  </si>
  <si>
    <t>GORRA CON LOGO BORDADO</t>
  </si>
  <si>
    <t>44122107-00000007</t>
  </si>
  <si>
    <t>44122107-00000006</t>
  </si>
  <si>
    <t xml:space="preserve">GRAPA 23/23 1000 </t>
  </si>
  <si>
    <t>GRAPA 13/16" 1000/1 (20 mm)</t>
  </si>
  <si>
    <t>44122107-00000005</t>
  </si>
  <si>
    <t xml:space="preserve">GRAPA DE 1/4 (23/6) 1000/1 </t>
  </si>
  <si>
    <t>44122107-00000004</t>
  </si>
  <si>
    <t>GRAPA DE 15/16 1000/1</t>
  </si>
  <si>
    <t>44122107-00000003</t>
  </si>
  <si>
    <t xml:space="preserve">GRAPA DE 23/10 1000/1 </t>
  </si>
  <si>
    <t>44122107-00000002</t>
  </si>
  <si>
    <t xml:space="preserve">GRAPA DE 23/13 1000/1 </t>
  </si>
  <si>
    <t>44122107-00000001</t>
  </si>
  <si>
    <t xml:space="preserve">GRAPA DE 26/6 MM 5000/1 (NORMAL) </t>
  </si>
  <si>
    <t>44101707-00000001</t>
  </si>
  <si>
    <t xml:space="preserve">GRAPADORA </t>
  </si>
  <si>
    <t>47131503-00000001</t>
  </si>
  <si>
    <t>GUANTE DE FREGAR (par)</t>
  </si>
  <si>
    <t>46181504-00000008</t>
  </si>
  <si>
    <t xml:space="preserve">GUANTE DE NITRILLO </t>
  </si>
  <si>
    <t>42132205-00000001</t>
  </si>
  <si>
    <t>GUANTE MEDICO QUIRURGICO DE LATEX DESECHABLES 100/1</t>
  </si>
  <si>
    <t>46181504-00000004</t>
  </si>
  <si>
    <t xml:space="preserve">GUANTES PARA CARGA </t>
  </si>
  <si>
    <t>44102801-00000004</t>
  </si>
  <si>
    <t xml:space="preserve">HOJA PARA PLASTIFICAR EN CALIENTE 8.9 X 11.5" 100/1 </t>
  </si>
  <si>
    <t>55121730-00000001</t>
  </si>
  <si>
    <t>INDICADOR DE SEGURIDAD/PRECAUCION</t>
  </si>
  <si>
    <t>47131810-00000001</t>
  </si>
  <si>
    <t xml:space="preserve">JABON LIQUIDO DE FREGAR </t>
  </si>
  <si>
    <t>53131626-00000001</t>
  </si>
  <si>
    <t xml:space="preserve">JABON LIQUIDO DE MANOS </t>
  </si>
  <si>
    <t>14111537-00000001</t>
  </si>
  <si>
    <t xml:space="preserve">LABEL PARA FOLDERS </t>
  </si>
  <si>
    <t>52121704-00000001</t>
  </si>
  <si>
    <t xml:space="preserve">LANILLA EN TELA </t>
  </si>
  <si>
    <t>44121701-00000008</t>
  </si>
  <si>
    <t xml:space="preserve">LAPICERO AZUL 12/1 </t>
  </si>
  <si>
    <t>44121701-00000001</t>
  </si>
  <si>
    <t xml:space="preserve">LAPICERO NEGRO 12/1 </t>
  </si>
  <si>
    <t>44121701-00000002</t>
  </si>
  <si>
    <t xml:space="preserve">LAPICERO ROJO 12/1 </t>
  </si>
  <si>
    <t>44121701-00000003</t>
  </si>
  <si>
    <t xml:space="preserve">LAPICERO VERDE 12/1 </t>
  </si>
  <si>
    <t>44121706-00000001</t>
  </si>
  <si>
    <t xml:space="preserve">LAPIZ DE CARBON 12/1 </t>
  </si>
  <si>
    <t>55101506-00000013</t>
  </si>
  <si>
    <t>LIBRETA RAYADA CON LOGO 5 X 8"</t>
  </si>
  <si>
    <t>14111514-00000007</t>
  </si>
  <si>
    <t xml:space="preserve">LIBRETA RAYADA CON LOGO IDAC 8½” X 11” </t>
  </si>
  <si>
    <t>14111514-00000003</t>
  </si>
  <si>
    <t>LIBRETA RAYADA GRANDE 8½ X 11</t>
  </si>
  <si>
    <t>14111514-00000002</t>
  </si>
  <si>
    <t>LIBRETA RAYADA PEQ. 5X8"</t>
  </si>
  <si>
    <t>14111813-00000003</t>
  </si>
  <si>
    <t>LIBRO DE CORRESPONDENCIA</t>
  </si>
  <si>
    <t>55101524-00000001</t>
  </si>
  <si>
    <t>LIBRO DE HISTORIA DE LA AVIACION TOMO I</t>
  </si>
  <si>
    <t>55101524-00000002</t>
  </si>
  <si>
    <t xml:space="preserve">LIBRO DE HISTORIA DE LA AVIACION TOMO II </t>
  </si>
  <si>
    <t>14111813-00000001</t>
  </si>
  <si>
    <t>LIBRO DE RECORD DE 300 PAGINAS</t>
  </si>
  <si>
    <t>14111813-00000002</t>
  </si>
  <si>
    <t xml:space="preserve">LIBRO DE RECORD DE 500 PAGINAS </t>
  </si>
  <si>
    <t>47131824-00000001</t>
  </si>
  <si>
    <t xml:space="preserve">LIMPIA CRISTAL </t>
  </si>
  <si>
    <t>47131824-00000002</t>
  </si>
  <si>
    <t>LIMPIA CRISTAL 32 Oz.</t>
  </si>
  <si>
    <t>47131813-00000002</t>
  </si>
  <si>
    <t>LIMPIADOR DE PIZARRA</t>
  </si>
  <si>
    <t>44102912-00000001</t>
  </si>
  <si>
    <t xml:space="preserve">LIMPIADOR ESPUMA </t>
  </si>
  <si>
    <t>46181504-00000003</t>
  </si>
  <si>
    <t xml:space="preserve">LINEA DE VIDA </t>
  </si>
  <si>
    <t>46181504-00000007</t>
  </si>
  <si>
    <t xml:space="preserve">LINEA DE VIDA DE 30 Mts. </t>
  </si>
  <si>
    <t>44121716-00000015</t>
  </si>
  <si>
    <t xml:space="preserve">MARCADOR DE PIZARRA NO PERMANENTE (NEGRO) </t>
  </si>
  <si>
    <t>44121716-00000010</t>
  </si>
  <si>
    <t>MARCADOR DE PIZARRA NO-PERMANENTE (azul)</t>
  </si>
  <si>
    <t>44121716-00000001</t>
  </si>
  <si>
    <t>MARCADOR DE PIZARRA NO-PERMANENTE (Verde)</t>
  </si>
  <si>
    <t>44121716-00000014</t>
  </si>
  <si>
    <t>MARCADOR DE PIZZARRA NO PERMANETE (ROJO)</t>
  </si>
  <si>
    <t>44121716-00000002</t>
  </si>
  <si>
    <t>MARCADOR PERMANENTE FINO "Sharpie" (Azul)</t>
  </si>
  <si>
    <t>44121716-00000011</t>
  </si>
  <si>
    <t>MARCADOR PERMANENTE FINO (NEGRO)</t>
  </si>
  <si>
    <t>44121716-00000003</t>
  </si>
  <si>
    <t xml:space="preserve">MARCADOR PERMANENTE GRUESO (Azul) </t>
  </si>
  <si>
    <t>44121716-00000004</t>
  </si>
  <si>
    <t xml:space="preserve">MARCADOR PERMANENTE GRUESO (Negro) </t>
  </si>
  <si>
    <t>44121716-00000012</t>
  </si>
  <si>
    <t>MARCADOR PERMANENTE GRUESO ROJO</t>
  </si>
  <si>
    <t>44121716-00000013</t>
  </si>
  <si>
    <t xml:space="preserve">MARCADOR PERMANENTE GRUESO VERDE </t>
  </si>
  <si>
    <t>42131606-00000003</t>
  </si>
  <si>
    <t xml:space="preserve">MASCARILLA CON FILTRO </t>
  </si>
  <si>
    <t>42131606-00000001</t>
  </si>
  <si>
    <t xml:space="preserve">MASCARILLAS QUIRURGICAS 50/1 </t>
  </si>
  <si>
    <t>47131617-00000001</t>
  </si>
  <si>
    <t>MOPA DE MICROFIBRA DE 45 CM CON SU PALO</t>
  </si>
  <si>
    <t>14111506-00000001</t>
  </si>
  <si>
    <t>PAPEL BOND 8 1/2 X 11 (Resma)</t>
  </si>
  <si>
    <t>14111506-00000002</t>
  </si>
  <si>
    <t>PAPEL BOND 8 1/2 X 13 (Resma)</t>
  </si>
  <si>
    <t>14111506-00000003</t>
  </si>
  <si>
    <t xml:space="preserve">PAPEL BOND 8 1/2 X 14 </t>
  </si>
  <si>
    <t>14111506-00000004</t>
  </si>
  <si>
    <t>PAPEL BOND EN HILO BLANCO 8 1/2 X 11</t>
  </si>
  <si>
    <t>14111506-00000005</t>
  </si>
  <si>
    <t>PAPEL BOND EN HILO IVORY (AMARILLO) 8 1/2 X 11</t>
  </si>
  <si>
    <t>14111506-00000010</t>
  </si>
  <si>
    <t xml:space="preserve">PAPEL BOND HILO PAN DE ORO 8 1/2 X 11 CREMA </t>
  </si>
  <si>
    <t>14111506-00000006</t>
  </si>
  <si>
    <t xml:space="preserve">PAPEL BOND TIMBRADO A BLANCO Y NEGRO 8 1/2 X 11 </t>
  </si>
  <si>
    <t>14111506-00000007</t>
  </si>
  <si>
    <t xml:space="preserve">PAPEL BOND TIMBRADO A COLOR 8 1/2 X 11 </t>
  </si>
  <si>
    <t>14111506-00000018</t>
  </si>
  <si>
    <t>PAPEL BOND TIMBRADO A COLOR CON SELLOS 8 1/2 X 11</t>
  </si>
  <si>
    <t>14111506-00000009</t>
  </si>
  <si>
    <t xml:space="preserve">PAPEL BOND TIMBRADO EN HILO A COLOR 8 1/2 X 11 sin sellos </t>
  </si>
  <si>
    <t>14111506-00000016</t>
  </si>
  <si>
    <t xml:space="preserve">PAPEL BOND TIMBRADO EN HILO A COLOR BLANCO 8 1/2 X 11 CON EL LOGO GUBERNAMENTAL Y DEL IDAC </t>
  </si>
  <si>
    <t>14111506-00000017</t>
  </si>
  <si>
    <t xml:space="preserve">PAPEL BOND TIMBRADO EN HILO A COLOR IVORY (Crema) 8 1/2 X 11 CON EL LOGO GUBERNAMENTAL Y DEL IDAC </t>
  </si>
  <si>
    <t>14111704-00000001</t>
  </si>
  <si>
    <t>PAPEL DE BAÑO 12/1</t>
  </si>
  <si>
    <t>14111703-000000010</t>
  </si>
  <si>
    <t xml:space="preserve">PAPEL DE MANO 6/1 </t>
  </si>
  <si>
    <t>31201610-00000002</t>
  </si>
  <si>
    <t>PEGAMENTO INSTANTANEO (tipo Coquí)</t>
  </si>
  <si>
    <t>31201610-00000003</t>
  </si>
  <si>
    <t>PEGAMENTO MULTIUSO EN GEL DE 35 ML</t>
  </si>
  <si>
    <t>44121634-00000004</t>
  </si>
  <si>
    <t>PEGAMENTO MULTIUSO EN GEL/LIQUIDO DE 60 ML</t>
  </si>
  <si>
    <t>44121634-00000006</t>
  </si>
  <si>
    <t xml:space="preserve">PEGAMENTO MULTIUSO EN PASTA-ROLO DE 21 GR </t>
  </si>
  <si>
    <t>44121634-00000005</t>
  </si>
  <si>
    <t xml:space="preserve">PEGAMENTO MULTIUSO EN PASTA-ROLO DE 40 GRS. </t>
  </si>
  <si>
    <t>44122003-00000007</t>
  </si>
  <si>
    <t xml:space="preserve">PENDAFLEX 8 1/2 X 11 25/1 (Sobre Colgante) </t>
  </si>
  <si>
    <t>44122003-00000011</t>
  </si>
  <si>
    <t>PENDAFLEX 8 1/2 X 13 25/1 (Sobre Colgante)</t>
  </si>
  <si>
    <t>44122003-00000008</t>
  </si>
  <si>
    <t xml:space="preserve">PENDAFLEX 8 1/2 X 14 25/1 (Sobre Colgante) </t>
  </si>
  <si>
    <t>15121806-00000005</t>
  </si>
  <si>
    <t xml:space="preserve">PENETRANTE WD-40 DE 11 Oz </t>
  </si>
  <si>
    <t>15121806-00000006</t>
  </si>
  <si>
    <t xml:space="preserve">PENETRANTE WD-40 DE 5.5 Oz </t>
  </si>
  <si>
    <t>15121503-00000007</t>
  </si>
  <si>
    <t xml:space="preserve">PENETRANTE WD-40 DE 9.6 Oz </t>
  </si>
  <si>
    <t>44101716-00000001</t>
  </si>
  <si>
    <t xml:space="preserve">PERFORADORA DE 2 HOYOS </t>
  </si>
  <si>
    <t>44101716-00000002</t>
  </si>
  <si>
    <t>PERFORADORA DE 3 HOYOS</t>
  </si>
  <si>
    <t>47131705-00000001</t>
  </si>
  <si>
    <t>PIEDRA DE OLOR PARA BAÑO</t>
  </si>
  <si>
    <t>26111702-00000005</t>
  </si>
  <si>
    <t>PILA 9V CUADRADA DURACELL</t>
  </si>
  <si>
    <t>26111702-00000001</t>
  </si>
  <si>
    <t xml:space="preserve">PILA AA </t>
  </si>
  <si>
    <t>26111702-00000002</t>
  </si>
  <si>
    <t>26111702-00000003</t>
  </si>
  <si>
    <t xml:space="preserve">PILA AAA </t>
  </si>
  <si>
    <t xml:space="preserve">PILA TIPO C </t>
  </si>
  <si>
    <t>26111702-00000004</t>
  </si>
  <si>
    <t>PILA TIPO D</t>
  </si>
  <si>
    <t>47121801-00000001</t>
  </si>
  <si>
    <t xml:space="preserve">PLUMERO DE MANO LAVABLE </t>
  </si>
  <si>
    <t>47121801-00000002</t>
  </si>
  <si>
    <t xml:space="preserve">PLUMERO PARA LIMPIEZA </t>
  </si>
  <si>
    <t>43202101-00000002</t>
  </si>
  <si>
    <t xml:space="preserve">PORTA CD/DVD DE PLASTICO DURO </t>
  </si>
  <si>
    <t>44121628-00000002</t>
  </si>
  <si>
    <t xml:space="preserve">PORTA CLIPS </t>
  </si>
  <si>
    <t>44111509-00000001</t>
  </si>
  <si>
    <t xml:space="preserve">PORTA LAPIZ / LAPICERO </t>
  </si>
  <si>
    <t>44122110-00000003</t>
  </si>
  <si>
    <t xml:space="preserve">POST-IT 3X3 </t>
  </si>
  <si>
    <t>44122110-00000001</t>
  </si>
  <si>
    <t>POST-IT 3X5</t>
  </si>
  <si>
    <t>44122110-00000002</t>
  </si>
  <si>
    <t>POST-IT 4X4</t>
  </si>
  <si>
    <t>46181901-00000002</t>
  </si>
  <si>
    <t>PROTECTOR AUDITIVO TIPO CINTILLO</t>
  </si>
  <si>
    <t>44122002-00000001</t>
  </si>
  <si>
    <t xml:space="preserve">PROTECTOR DE HOJAS 100/1 </t>
  </si>
  <si>
    <t>47131611-00000001</t>
  </si>
  <si>
    <t xml:space="preserve">RECOGEDOR DE BASURA </t>
  </si>
  <si>
    <t>41111604-00000001</t>
  </si>
  <si>
    <t xml:space="preserve">REGLA DE 12 PULGADAS </t>
  </si>
  <si>
    <t>39121407-00000001</t>
  </si>
  <si>
    <t>REGLETA ELECTRICA DE SEIS SALIDAS</t>
  </si>
  <si>
    <t>47131617-00000002</t>
  </si>
  <si>
    <t xml:space="preserve">REPUESTO PARA MOPA DE MICROFIBRA </t>
  </si>
  <si>
    <t>44121716-00000005</t>
  </si>
  <si>
    <t xml:space="preserve">RESALTADOR AMARILLO </t>
  </si>
  <si>
    <t>44121716-00000006</t>
  </si>
  <si>
    <t>RESALTADOR AZUL</t>
  </si>
  <si>
    <t>44121716-00000007</t>
  </si>
  <si>
    <t xml:space="preserve">RESALTADOR MAMEY </t>
  </si>
  <si>
    <t>44121716-00000008</t>
  </si>
  <si>
    <t>RESALTADOR ROSADO</t>
  </si>
  <si>
    <t>44121716-00000009</t>
  </si>
  <si>
    <t xml:space="preserve">RESALTADOR VERDE </t>
  </si>
  <si>
    <t>14111506-00000022</t>
  </si>
  <si>
    <t>RESMA DE PAPEL OPALINA HILO 250/1</t>
  </si>
  <si>
    <t>14111507-00000001</t>
  </si>
  <si>
    <t>Rollos DE PAPEL PARA MAQUINAS SUMADORAS</t>
  </si>
  <si>
    <t>44121613-00000001</t>
  </si>
  <si>
    <t>SACAGRAPA</t>
  </si>
  <si>
    <t>44121619-00000001</t>
  </si>
  <si>
    <t xml:space="preserve">SACAPUNTAS </t>
  </si>
  <si>
    <t>44122003-00000009</t>
  </si>
  <si>
    <t xml:space="preserve">SEPARADOR DE CARPETA 5/1 </t>
  </si>
  <si>
    <t>14111705-00000001</t>
  </si>
  <si>
    <t xml:space="preserve">SERVILLETA FINA (500/1) </t>
  </si>
  <si>
    <t>14111703-000000011</t>
  </si>
  <si>
    <t>SERVILLETA TIPO TOALLA (DE COCINA)</t>
  </si>
  <si>
    <t>46182302-00000001</t>
  </si>
  <si>
    <t xml:space="preserve">SILBATOS DE EMERGENCIA </t>
  </si>
  <si>
    <t>44121503-00000005</t>
  </si>
  <si>
    <t>SOBRE BLANCO # 10</t>
  </si>
  <si>
    <t>43202101-00000001</t>
  </si>
  <si>
    <t xml:space="preserve">SOBRE DE PLASTICO FLEXIBLE PARA CD/DVD </t>
  </si>
  <si>
    <t>44121503-00000001</t>
  </si>
  <si>
    <t xml:space="preserve">SOBRE MANILA 8 1/2 X 11 (9 x 12) </t>
  </si>
  <si>
    <t>44121503-00000002</t>
  </si>
  <si>
    <t>SOBRE MANILA 8 1/2 x 13 (10 X 13)</t>
  </si>
  <si>
    <t>44121503-00000008</t>
  </si>
  <si>
    <t>SOBRE MANILA 8 1/2 X 15 (10 X 15)</t>
  </si>
  <si>
    <t>49201512-00000001</t>
  </si>
  <si>
    <t xml:space="preserve">SOGA DE NYLON </t>
  </si>
  <si>
    <t>47131618-00000001</t>
  </si>
  <si>
    <t xml:space="preserve">SUAPER </t>
  </si>
  <si>
    <t>60121152-00000001</t>
  </si>
  <si>
    <t xml:space="preserve">TABLILLA DE APUNTE </t>
  </si>
  <si>
    <t>44122106-00000004</t>
  </si>
  <si>
    <t>TACHUELAS 100/1</t>
  </si>
  <si>
    <t>44122025-00000001</t>
  </si>
  <si>
    <t xml:space="preserve">TAPA DE ENCUARDERNADO O ACCESORIOS </t>
  </si>
  <si>
    <t>46181704-00000004</t>
  </si>
  <si>
    <t>TAPONES DE OIDOS</t>
  </si>
  <si>
    <t>44121618-00000002</t>
  </si>
  <si>
    <t xml:space="preserve">TIJERA PARA OFICINA 7¨ </t>
  </si>
  <si>
    <t>44121622-00000007</t>
  </si>
  <si>
    <t>TINTA PARA SELLO AZUL (TIPO GOTERO)</t>
  </si>
  <si>
    <t>44121622-00000004</t>
  </si>
  <si>
    <t xml:space="preserve">TINTA PARA SELLO AZUL (TIPO ROLL-ON, 60ML) </t>
  </si>
  <si>
    <t>44121622-00000006</t>
  </si>
  <si>
    <t xml:space="preserve">TINTA PARA SELLO NEGRA (TIPO GOTERO) </t>
  </si>
  <si>
    <t>44121622-00000005</t>
  </si>
  <si>
    <t xml:space="preserve">TINTA PARA SELLO NEGRA (TIPO ROLL-ON, 60ML) </t>
  </si>
  <si>
    <t>52121704-00000002</t>
  </si>
  <si>
    <t>TOALLA MICROFIBRA</t>
  </si>
  <si>
    <t>47121702-00000004</t>
  </si>
  <si>
    <t xml:space="preserve">ZAFACON PLASTICO DE 11 GLS SIN TAPA </t>
  </si>
  <si>
    <t>47121702-00000006</t>
  </si>
  <si>
    <t>ZAFACON PLASTICO DE 5 GLS CON TAPA</t>
  </si>
  <si>
    <t>47121702-00000003</t>
  </si>
  <si>
    <t>ZAFACON PLASTICO DE 5 GLS SIN TAPA</t>
  </si>
  <si>
    <t>47121702-00000002</t>
  </si>
  <si>
    <t>ZAFACON PLASTICO DE 8 GLS SIN TAPA</t>
  </si>
  <si>
    <t>47121702-00000009</t>
  </si>
  <si>
    <t xml:space="preserve">ZAFACON PLASTICO DE OFICINA SIN TAPAS 12 LTS </t>
  </si>
  <si>
    <t>AL 31 DE JULIO 2025</t>
  </si>
  <si>
    <t xml:space="preserve">     Unidad de  medida</t>
  </si>
  <si>
    <t>TRIMESTRE: JUL-SEP 2025</t>
  </si>
  <si>
    <t>47121701-00000006</t>
  </si>
  <si>
    <t>FUNDA PLASTICA (NEGRA 17X22, 55 GLS, PAQ 100/1)</t>
  </si>
  <si>
    <t>Paquetes</t>
  </si>
  <si>
    <t>PAPEL BOND EN HILO A COLOR BLANCO 8 1/2 X 11</t>
  </si>
  <si>
    <t>44121503-0000010</t>
  </si>
  <si>
    <t>SOBRE DE CARTA BLANCO TIMBRADO No. 10</t>
  </si>
  <si>
    <t>TOTAL</t>
  </si>
  <si>
    <t>Encargado de almacén y suministro</t>
  </si>
  <si>
    <t>Responsable:  Herodes 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</si>
</sst>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2EFDA"/>
      </patternFill>
    </fill>
    <fill>
      <patternFill patternType="solid">
        <fgColor rgb="FFE2EFDA"/>
      </patternFill>
    </fill>
    <fill>
      <patternFill patternType="solid">
        <fgColor rgb="FFE2EFDA"/>
      </patternFill>
    </fill>
    <fill>
      <patternFill patternType="solid">
        <fgColor rgb="FFE2EFDA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12" borderId="5" xfId="0" applyNumberFormat="1" applyFont="1" applyFill="1" applyBorder="1" applyAlignment="1" applyProtection="1">
      <alignment horizontal="center" vertical="center" wrapText="1"/>
    </xf>
    <xf numFmtId="4" fontId="6" fillId="18" borderId="4" xfId="0" applyNumberFormat="1" applyFont="1" applyFill="1" applyBorder="1" applyAlignment="1" applyProtection="1">
      <alignment horizontal="center" vertical="center" wrapText="1"/>
    </xf>
    <xf numFmtId="4" fontId="6" fillId="23" borderId="4" xfId="0" applyNumberFormat="1" applyFont="1" applyFill="1" applyBorder="1" applyAlignment="1" applyProtection="1">
      <alignment horizontal="center" vertical="center" wrapText="1"/>
    </xf>
    <xf numFmtId="4" fontId="16" fillId="23" borderId="4" xfId="0" applyNumberFormat="1" applyFont="1" applyFill="1" applyBorder="1" applyAlignment="1" applyProtection="1">
      <alignment horizontal="center" vertical="center" wrapText="1"/>
    </xf>
    <xf numFmtId="4" fontId="16" fillId="18" borderId="4" xfId="0" applyNumberFormat="1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16" fillId="23" borderId="4" xfId="0" applyNumberFormat="1" applyFont="1" applyFill="1" applyBorder="1" applyAlignment="1" applyProtection="1">
      <alignment horizontal="center" vertical="center" wrapText="1"/>
    </xf>
    <xf numFmtId="4" fontId="16" fillId="23" borderId="12" xfId="0" applyNumberFormat="1" applyFont="1" applyFill="1" applyBorder="1" applyAlignment="1" applyProtection="1">
      <alignment horizontal="center" vertical="center" wrapText="1"/>
    </xf>
    <xf numFmtId="4" fontId="6" fillId="23" borderId="12" xfId="0" applyNumberFormat="1" applyFont="1" applyFill="1" applyBorder="1" applyAlignment="1" applyProtection="1">
      <alignment horizontal="center" vertical="center" wrapText="1"/>
    </xf>
    <xf numFmtId="14" fontId="16" fillId="24" borderId="4" xfId="0" applyNumberFormat="1" applyFont="1" applyFill="1" applyBorder="1" applyAlignment="1" applyProtection="1">
      <alignment horizontal="center" vertical="center" wrapText="1"/>
    </xf>
    <xf numFmtId="14" fontId="16" fillId="23" borderId="9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>
      <alignment horizontal="center" wrapText="1"/>
    </xf>
    <xf numFmtId="4" fontId="6" fillId="18" borderId="4" xfId="0" applyNumberFormat="1" applyFont="1" applyFill="1" applyBorder="1" applyAlignment="1" applyProtection="1">
      <alignment horizontal="center" vertical="center" wrapText="1"/>
    </xf>
    <xf numFmtId="4" fontId="6" fillId="23" borderId="4" xfId="0" applyNumberFormat="1" applyFont="1" applyFill="1" applyBorder="1" applyAlignment="1" applyProtection="1">
      <alignment horizontal="center" vertical="center" wrapText="1"/>
    </xf>
    <xf numFmtId="4" fontId="6" fillId="23" borderId="4" xfId="0" applyNumberFormat="1" applyFont="1" applyFill="1" applyBorder="1" applyAlignment="1" applyProtection="1">
      <alignment horizontal="center" vertical="center" wrapText="1"/>
    </xf>
    <xf numFmtId="4" fontId="6" fillId="18" borderId="4" xfId="0" applyNumberFormat="1" applyFont="1" applyFill="1" applyBorder="1" applyAlignment="1" applyProtection="1">
      <alignment horizontal="center" vertical="center" wrapText="1"/>
    </xf>
    <xf numFmtId="14" fontId="16" fillId="24" borderId="16" xfId="0" applyNumberFormat="1" applyFont="1" applyFill="1" applyBorder="1" applyAlignment="1" applyProtection="1">
      <alignment horizontal="center" vertical="center" wrapText="1"/>
    </xf>
    <xf numFmtId="4" fontId="6" fillId="18" borderId="17" xfId="0" applyNumberFormat="1" applyFont="1" applyFill="1" applyBorder="1" applyAlignment="1" applyProtection="1">
      <alignment horizontal="center" vertical="center" wrapText="1"/>
    </xf>
    <xf numFmtId="4" fontId="16" fillId="24" borderId="4" xfId="0" applyNumberFormat="1" applyFont="1" applyFill="1" applyBorder="1" applyAlignment="1" applyProtection="1">
      <alignment horizontal="center" vertical="center" wrapText="1"/>
    </xf>
    <xf numFmtId="4" fontId="6" fillId="24" borderId="4" xfId="0" applyNumberFormat="1" applyFont="1" applyFill="1" applyBorder="1" applyAlignment="1" applyProtection="1">
      <alignment horizontal="center" vertical="center" wrapText="1"/>
    </xf>
    <xf numFmtId="0" fontId="0" fillId="24" borderId="1" xfId="0" applyFill="1" applyBorder="1"/>
    <xf numFmtId="4" fontId="19" fillId="23" borderId="4" xfId="0" applyNumberFormat="1" applyFont="1" applyFill="1" applyBorder="1" applyAlignment="1" applyProtection="1">
      <alignment horizontal="center" vertical="center" wrapText="1"/>
    </xf>
    <xf numFmtId="0" fontId="17" fillId="19" borderId="4" xfId="0" applyNumberFormat="1" applyFont="1" applyFill="1" applyBorder="1" applyAlignment="1" applyProtection="1">
      <alignment horizontal="left" vertical="center" wrapText="1"/>
    </xf>
    <xf numFmtId="0" fontId="16" fillId="20" borderId="4" xfId="0" applyNumberFormat="1" applyFont="1" applyFill="1" applyBorder="1" applyAlignment="1" applyProtection="1">
      <alignment horizontal="left" vertical="center" wrapText="1"/>
      <protection locked="0"/>
    </xf>
    <xf numFmtId="0" fontId="6" fillId="19" borderId="4" xfId="0" applyNumberFormat="1" applyFont="1" applyFill="1" applyBorder="1" applyAlignment="1" applyProtection="1">
      <alignment horizontal="center" vertical="center" wrapText="1"/>
    </xf>
    <xf numFmtId="4" fontId="6" fillId="23" borderId="12" xfId="0" applyNumberFormat="1" applyFont="1" applyFill="1" applyBorder="1" applyAlignment="1" applyProtection="1">
      <alignment horizontal="center" vertical="center" wrapText="1"/>
    </xf>
    <xf numFmtId="0" fontId="6" fillId="22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21" borderId="4" xfId="0" applyNumberFormat="1" applyFont="1" applyFill="1" applyBorder="1" applyAlignment="1" applyProtection="1">
      <alignment horizontal="center" vertical="center" wrapText="1"/>
    </xf>
    <xf numFmtId="0" fontId="6" fillId="22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14" borderId="4" xfId="0" applyNumberFormat="1" applyFont="1" applyFill="1" applyBorder="1" applyAlignment="1" applyProtection="1">
      <alignment horizontal="left" vertical="center" wrapText="1"/>
    </xf>
    <xf numFmtId="0" fontId="16" fillId="15" borderId="4" xfId="0" applyNumberFormat="1" applyFont="1" applyFill="1" applyBorder="1" applyAlignment="1" applyProtection="1">
      <alignment horizontal="left" vertical="center" wrapText="1"/>
      <protection locked="0"/>
    </xf>
    <xf numFmtId="0" fontId="6" fillId="14" borderId="4" xfId="0" applyNumberFormat="1" applyFont="1" applyFill="1" applyBorder="1" applyAlignment="1" applyProtection="1">
      <alignment horizontal="center" vertical="center" wrapText="1"/>
    </xf>
    <xf numFmtId="0" fontId="6" fillId="16" borderId="4" xfId="0" applyNumberFormat="1" applyFont="1" applyFill="1" applyBorder="1" applyAlignment="1" applyProtection="1">
      <alignment horizontal="center" vertical="center" wrapText="1"/>
    </xf>
    <xf numFmtId="0" fontId="6" fillId="17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4" xfId="0" applyNumberFormat="1" applyFont="1" applyFill="1" applyBorder="1" applyAlignment="1" applyProtection="1">
      <alignment horizontal="center" vertical="center" wrapText="1"/>
    </xf>
    <xf numFmtId="0" fontId="6" fillId="24" borderId="4" xfId="0" applyNumberFormat="1" applyFont="1" applyFill="1" applyBorder="1" applyAlignment="1" applyProtection="1">
      <alignment horizontal="center" vertical="center" wrapText="1"/>
      <protection locked="0"/>
    </xf>
    <xf numFmtId="4" fontId="19" fillId="23" borderId="12" xfId="0" applyNumberFormat="1" applyFont="1" applyFill="1" applyBorder="1" applyAlignment="1" applyProtection="1">
      <alignment horizontal="center" vertical="center" wrapText="1"/>
    </xf>
    <xf numFmtId="0" fontId="19" fillId="22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14" borderId="17" xfId="0" applyNumberFormat="1" applyFont="1" applyFill="1" applyBorder="1" applyAlignment="1" applyProtection="1">
      <alignment horizontal="left" vertical="center" wrapText="1"/>
    </xf>
    <xf numFmtId="0" fontId="16" fillId="15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14" borderId="17" xfId="0" applyNumberFormat="1" applyFont="1" applyFill="1" applyBorder="1" applyAlignment="1" applyProtection="1">
      <alignment horizontal="center" vertical="center" wrapText="1"/>
    </xf>
    <xf numFmtId="0" fontId="6" fillId="24" borderId="17" xfId="0" applyNumberFormat="1" applyFont="1" applyFill="1" applyBorder="1" applyAlignment="1" applyProtection="1">
      <alignment horizontal="center" vertical="center" wrapText="1"/>
    </xf>
    <xf numFmtId="0" fontId="6" fillId="24" borderId="18" xfId="0" applyNumberFormat="1" applyFont="1" applyFill="1" applyBorder="1" applyAlignment="1" applyProtection="1">
      <alignment horizontal="center" vertical="center" wrapText="1"/>
      <protection locked="0"/>
    </xf>
    <xf numFmtId="0" fontId="17" fillId="14" borderId="19" xfId="0" applyNumberFormat="1" applyFont="1" applyFill="1" applyBorder="1" applyAlignment="1" applyProtection="1">
      <alignment horizontal="left" vertical="center" wrapText="1"/>
    </xf>
    <xf numFmtId="0" fontId="17" fillId="14" borderId="24" xfId="0" applyNumberFormat="1" applyFont="1" applyFill="1" applyBorder="1" applyAlignment="1" applyProtection="1">
      <alignment horizontal="left" vertical="center" wrapText="1"/>
    </xf>
    <xf numFmtId="0" fontId="17" fillId="14" borderId="23" xfId="0" applyNumberFormat="1" applyFont="1" applyFill="1" applyBorder="1" applyAlignment="1" applyProtection="1">
      <alignment horizontal="left" vertical="center" wrapText="1"/>
    </xf>
    <xf numFmtId="0" fontId="6" fillId="14" borderId="19" xfId="0" applyNumberFormat="1" applyFont="1" applyFill="1" applyBorder="1" applyAlignment="1" applyProtection="1">
      <alignment horizontal="center" vertical="center" wrapText="1"/>
    </xf>
    <xf numFmtId="0" fontId="6" fillId="14" borderId="23" xfId="0" applyNumberFormat="1" applyFont="1" applyFill="1" applyBorder="1" applyAlignment="1" applyProtection="1">
      <alignment horizontal="center" vertical="center" wrapText="1"/>
    </xf>
    <xf numFmtId="4" fontId="6" fillId="23" borderId="21" xfId="0" applyNumberFormat="1" applyFont="1" applyFill="1" applyBorder="1" applyAlignment="1" applyProtection="1">
      <alignment horizontal="center" vertical="center" wrapText="1"/>
    </xf>
    <xf numFmtId="4" fontId="6" fillId="23" borderId="22" xfId="0" applyNumberFormat="1" applyFont="1" applyFill="1" applyBorder="1" applyAlignment="1" applyProtection="1">
      <alignment horizontal="center" vertical="center" wrapText="1"/>
    </xf>
    <xf numFmtId="0" fontId="6" fillId="24" borderId="19" xfId="0" applyNumberFormat="1" applyFont="1" applyFill="1" applyBorder="1" applyAlignment="1" applyProtection="1">
      <alignment horizontal="center" vertical="center" wrapText="1"/>
    </xf>
    <xf numFmtId="0" fontId="6" fillId="24" borderId="20" xfId="0" applyNumberFormat="1" applyFont="1" applyFill="1" applyBorder="1" applyAlignment="1" applyProtection="1">
      <alignment horizontal="center" vertical="center" wrapText="1"/>
    </xf>
    <xf numFmtId="0" fontId="17" fillId="19" borderId="19" xfId="0" applyNumberFormat="1" applyFont="1" applyFill="1" applyBorder="1" applyAlignment="1" applyProtection="1">
      <alignment horizontal="left" vertical="center" wrapText="1"/>
    </xf>
    <xf numFmtId="0" fontId="17" fillId="19" borderId="24" xfId="0" applyNumberFormat="1" applyFont="1" applyFill="1" applyBorder="1" applyAlignment="1" applyProtection="1">
      <alignment horizontal="left" vertical="center" wrapText="1"/>
    </xf>
    <xf numFmtId="0" fontId="17" fillId="19" borderId="23" xfId="0" applyNumberFormat="1" applyFont="1" applyFill="1" applyBorder="1" applyAlignment="1" applyProtection="1">
      <alignment horizontal="left" vertical="center" wrapText="1"/>
    </xf>
    <xf numFmtId="0" fontId="6" fillId="19" borderId="19" xfId="0" applyNumberFormat="1" applyFont="1" applyFill="1" applyBorder="1" applyAlignment="1" applyProtection="1">
      <alignment horizontal="center" vertical="center" wrapText="1"/>
    </xf>
    <xf numFmtId="0" fontId="6" fillId="19" borderId="23" xfId="0" applyNumberFormat="1" applyFont="1" applyFill="1" applyBorder="1" applyAlignment="1" applyProtection="1">
      <alignment horizontal="center" vertical="center" wrapText="1"/>
    </xf>
    <xf numFmtId="0" fontId="16" fillId="24" borderId="4" xfId="0" applyNumberFormat="1" applyFont="1" applyFill="1" applyBorder="1" applyAlignment="1" applyProtection="1">
      <alignment horizontal="center" vertical="center" wrapText="1"/>
    </xf>
    <xf numFmtId="0" fontId="16" fillId="24" borderId="8" xfId="0" applyNumberFormat="1" applyFont="1" applyFill="1" applyBorder="1" applyAlignment="1" applyProtection="1">
      <alignment horizontal="center" vertical="center" wrapText="1"/>
      <protection locked="0"/>
    </xf>
    <xf numFmtId="0" fontId="17" fillId="24" borderId="4" xfId="0" applyNumberFormat="1" applyFont="1" applyFill="1" applyBorder="1" applyAlignment="1" applyProtection="1">
      <alignment horizontal="left" vertical="center" wrapText="1"/>
    </xf>
    <xf numFmtId="0" fontId="16" fillId="24" borderId="4" xfId="0" applyNumberFormat="1" applyFont="1" applyFill="1" applyBorder="1" applyAlignment="1" applyProtection="1">
      <alignment horizontal="left" vertical="center" wrapText="1"/>
      <protection locked="0"/>
    </xf>
    <xf numFmtId="4" fontId="6" fillId="24" borderId="12" xfId="0" applyNumberFormat="1" applyFont="1" applyFill="1" applyBorder="1" applyAlignment="1" applyProtection="1">
      <alignment horizontal="center" vertical="center" wrapText="1"/>
    </xf>
    <xf numFmtId="0" fontId="6" fillId="24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24" borderId="12" xfId="0" applyNumberFormat="1" applyFont="1" applyFill="1" applyBorder="1" applyAlignment="1" applyProtection="1">
      <alignment horizontal="center" vertical="center" wrapText="1"/>
    </xf>
    <xf numFmtId="0" fontId="6" fillId="24" borderId="13" xfId="0" applyNumberFormat="1" applyFont="1" applyFill="1" applyBorder="1" applyAlignment="1" applyProtection="1">
      <alignment horizontal="center" vertical="center" wrapText="1"/>
      <protection locked="0"/>
    </xf>
    <xf numFmtId="0" fontId="18" fillId="3" borderId="14" xfId="0" applyNumberFormat="1" applyFont="1" applyFill="1" applyBorder="1" applyAlignment="1" applyProtection="1">
      <alignment horizontal="center" wrapText="1"/>
      <protection locked="0"/>
    </xf>
    <xf numFmtId="0" fontId="18" fillId="3" borderId="15" xfId="0" applyNumberFormat="1" applyFont="1" applyFill="1" applyBorder="1" applyAlignment="1" applyProtection="1">
      <alignment horizontal="center" wrapText="1"/>
      <protection locked="0"/>
    </xf>
    <xf numFmtId="0" fontId="6" fillId="17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16" borderId="17" xfId="0" applyNumberFormat="1" applyFont="1" applyFill="1" applyBorder="1" applyAlignment="1" applyProtection="1">
      <alignment horizontal="center" vertical="center" wrapText="1"/>
    </xf>
    <xf numFmtId="0" fontId="6" fillId="1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12" borderId="7" xfId="0" applyNumberFormat="1" applyFont="1" applyFill="1" applyBorder="1" applyAlignment="1" applyProtection="1">
      <alignment horizontal="center" vertical="center" wrapText="1"/>
    </xf>
    <xf numFmtId="0" fontId="5" fillId="12" borderId="6" xfId="0" applyNumberFormat="1" applyFont="1" applyFill="1" applyBorder="1" applyAlignment="1" applyProtection="1">
      <alignment horizontal="center" vertical="center" wrapText="1"/>
    </xf>
    <xf numFmtId="0" fontId="6" fillId="21" borderId="12" xfId="0" applyNumberFormat="1" applyFont="1" applyFill="1" applyBorder="1" applyAlignment="1" applyProtection="1">
      <alignment horizontal="center" vertical="center" wrapText="1"/>
    </xf>
    <xf numFmtId="0" fontId="6" fillId="2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</xf>
    <xf numFmtId="0" fontId="0" fillId="4" borderId="1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3" fillId="6" borderId="1" xfId="0" applyNumberFormat="1" applyFont="1" applyFill="1" applyBorder="1" applyAlignment="1" applyProtection="1">
      <alignment horizontal="right" vertical="center" wrapText="1"/>
    </xf>
    <xf numFmtId="0" fontId="11" fillId="7" borderId="1" xfId="0" applyNumberFormat="1" applyFont="1" applyFill="1" applyBorder="1" applyAlignment="1" applyProtection="1">
      <alignment horizontal="right" vertical="center" wrapText="1"/>
    </xf>
    <xf numFmtId="0" fontId="17" fillId="19" borderId="12" xfId="0" applyNumberFormat="1" applyFont="1" applyFill="1" applyBorder="1" applyAlignment="1" applyProtection="1">
      <alignment horizontal="left" vertical="center" wrapText="1"/>
    </xf>
    <xf numFmtId="0" fontId="16" fillId="20" borderId="12" xfId="0" applyNumberFormat="1" applyFont="1" applyFill="1" applyBorder="1" applyAlignment="1" applyProtection="1">
      <alignment horizontal="left" vertical="center" wrapText="1"/>
      <protection locked="0"/>
    </xf>
    <xf numFmtId="0" fontId="6" fillId="19" borderId="12" xfId="0" applyNumberFormat="1" applyFont="1" applyFill="1" applyBorder="1" applyAlignment="1" applyProtection="1">
      <alignment horizontal="center" vertical="center" wrapText="1"/>
    </xf>
    <xf numFmtId="0" fontId="4" fillId="8" borderId="1" xfId="0" applyNumberFormat="1" applyFont="1" applyFill="1" applyBorder="1" applyAlignment="1" applyProtection="1">
      <alignment horizontal="left" vertical="top" wrapText="1"/>
    </xf>
    <xf numFmtId="0" fontId="4" fillId="9" borderId="1" xfId="0" applyNumberFormat="1" applyFont="1" applyFill="1" applyBorder="1" applyAlignment="1" applyProtection="1">
      <alignment horizontal="left" vertical="top" wrapText="1"/>
      <protection locked="0"/>
    </xf>
    <xf numFmtId="0" fontId="13" fillId="10" borderId="3" xfId="0" applyNumberFormat="1" applyFont="1" applyFill="1" applyBorder="1" applyAlignment="1" applyProtection="1">
      <alignment horizontal="left" vertical="center" wrapText="1"/>
    </xf>
    <xf numFmtId="0" fontId="5" fillId="11" borderId="3" xfId="0" applyNumberFormat="1" applyFont="1" applyFill="1" applyBorder="1" applyAlignment="1" applyProtection="1">
      <alignment horizontal="left" vertical="center" wrapText="1"/>
      <protection locked="0"/>
    </xf>
    <xf numFmtId="0" fontId="5" fillId="11" borderId="6" xfId="0" applyNumberFormat="1" applyFont="1" applyFill="1" applyBorder="1" applyAlignment="1" applyProtection="1">
      <alignment horizontal="left" vertical="center" wrapText="1"/>
      <protection locked="0"/>
    </xf>
    <xf numFmtId="0" fontId="13" fillId="10" borderId="14" xfId="0" applyNumberFormat="1" applyFont="1" applyFill="1" applyBorder="1" applyAlignment="1" applyProtection="1">
      <alignment horizontal="center" vertical="center" wrapText="1"/>
    </xf>
    <xf numFmtId="0" fontId="5" fillId="11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13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CC"/>
      <color rgb="FFFF99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1095756</xdr:colOff>
      <xdr:row>2</xdr:row>
      <xdr:rowOff>122039</xdr:rowOff>
    </xdr:from>
    <xdr:to>
      <xdr:col>5</xdr:col>
      <xdr:colOff>37719</xdr:colOff>
      <xdr:row>8</xdr:row>
      <xdr:rowOff>125610</xdr:rowOff>
    </xdr:to>
    <xdr:pic>
      <xdr:nvPicPr>
        <xdr:cNvPr id="1738232589" name="Picture"/>
        <xdr:cNvPicPr/>
      </xdr:nvPicPr>
      <xdr:blipFill>
        <a:blip xmlns:r="http://schemas.openxmlformats.org/officeDocument/2006/relationships" r:embed="rId1"/>
        <a:srcRect/>
        <a:stretch>
          <a:fillRect b="31081"/>
        </a:stretch>
      </xdr:blipFill>
      <xdr:spPr>
        <a:xfrm>
          <a:off x="2895981" y="312539"/>
          <a:ext cx="1751838" cy="679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48576"/>
  <sheetViews>
    <sheetView tabSelected="1" topLeftCell="A530" zoomScaleNormal="100" workbookViewId="0">
      <selection activeCell="N543" sqref="N543:O543"/>
    </sheetView>
  </sheetViews>
  <sheetFormatPr baseColWidth="10" defaultColWidth="9.140625" defaultRowHeight="15" x14ac:dyDescent="0.25"/>
  <cols>
    <col min="1" max="1" width="13.85546875" style="4" customWidth="1"/>
    <col min="2" max="2" width="13.140625" style="4" customWidth="1"/>
    <col min="3" max="3" width="18.7109375" style="4" customWidth="1"/>
    <col min="4" max="4" width="21.7109375" style="4" customWidth="1"/>
    <col min="5" max="5" width="1.7109375" customWidth="1"/>
    <col min="6" max="6" width="28.85546875" customWidth="1"/>
    <col min="7" max="7" width="2.42578125" customWidth="1"/>
    <col min="8" max="8" width="0.5703125" customWidth="1"/>
    <col min="9" max="9" width="2" hidden="1" customWidth="1"/>
    <col min="10" max="10" width="0.140625" hidden="1" customWidth="1"/>
    <col min="11" max="11" width="8" customWidth="1"/>
    <col min="12" max="12" width="4.5703125" customWidth="1"/>
    <col min="13" max="13" width="12.42578125" customWidth="1"/>
    <col min="14" max="14" width="14.85546875" customWidth="1"/>
    <col min="15" max="15" width="1.7109375" customWidth="1"/>
    <col min="16" max="16" width="5" customWidth="1"/>
    <col min="17" max="17" width="4.42578125" customWidth="1"/>
  </cols>
  <sheetData>
    <row r="1" spans="1:17" ht="14.1" customHeight="1" x14ac:dyDescent="0.25">
      <c r="A1" s="1"/>
      <c r="B1" s="1"/>
      <c r="C1" s="1"/>
      <c r="D1" s="84" t="s">
        <v>0</v>
      </c>
      <c r="E1" s="84"/>
      <c r="F1" s="84"/>
      <c r="G1" s="84"/>
      <c r="H1" s="84"/>
      <c r="I1" s="84"/>
      <c r="J1" s="1"/>
      <c r="K1" s="1"/>
      <c r="L1" s="1"/>
      <c r="M1" s="1"/>
      <c r="N1" s="1"/>
      <c r="O1" s="1"/>
      <c r="P1" s="1"/>
      <c r="Q1" s="1"/>
    </row>
    <row r="2" spans="1:17" ht="2.1" customHeight="1" x14ac:dyDescent="0.25">
      <c r="A2" s="1"/>
      <c r="B2" s="1"/>
      <c r="C2" s="1"/>
      <c r="D2" s="84"/>
      <c r="E2" s="84"/>
      <c r="F2" s="84"/>
      <c r="G2" s="84"/>
      <c r="H2" s="84"/>
      <c r="I2" s="84"/>
      <c r="J2" s="1"/>
      <c r="K2" s="1"/>
      <c r="L2" s="1"/>
      <c r="M2" s="1"/>
      <c r="N2" s="1"/>
      <c r="O2" s="1"/>
      <c r="P2" s="1"/>
      <c r="Q2" s="1"/>
    </row>
    <row r="3" spans="1:17" ht="14.1" customHeight="1" x14ac:dyDescent="0.25">
      <c r="A3" s="1"/>
      <c r="B3" s="1"/>
      <c r="C3" s="1"/>
      <c r="D3" s="8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4.5" customHeight="1" x14ac:dyDescent="0.25">
      <c r="A4" s="1"/>
      <c r="B4" s="1"/>
      <c r="C4" s="1"/>
      <c r="D4" s="85"/>
      <c r="E4" s="1"/>
      <c r="F4" s="86" t="s">
        <v>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.95" customHeight="1" x14ac:dyDescent="0.25">
      <c r="A5" s="1"/>
      <c r="B5" s="1"/>
      <c r="C5" s="1"/>
      <c r="D5" s="85"/>
      <c r="E5" s="1"/>
      <c r="F5" s="86"/>
      <c r="G5" s="1"/>
      <c r="H5" s="1"/>
      <c r="I5" s="1"/>
      <c r="J5" s="1"/>
      <c r="K5" s="1"/>
      <c r="L5" s="87" t="s">
        <v>2</v>
      </c>
      <c r="M5" s="87"/>
      <c r="N5" s="87"/>
      <c r="O5" s="87"/>
      <c r="P5" s="1"/>
      <c r="Q5" s="1"/>
    </row>
    <row r="6" spans="1:17" ht="9.9499999999999993" customHeight="1" x14ac:dyDescent="0.25">
      <c r="A6" s="1"/>
      <c r="B6" s="1"/>
      <c r="C6" s="1"/>
      <c r="D6" s="85"/>
      <c r="E6" s="1"/>
      <c r="F6" s="2" t="s">
        <v>3</v>
      </c>
      <c r="G6" s="1"/>
      <c r="H6" s="1"/>
      <c r="I6" s="1"/>
      <c r="J6" s="1"/>
      <c r="K6" s="1"/>
      <c r="L6" s="87"/>
      <c r="M6" s="87"/>
      <c r="N6" s="87"/>
      <c r="O6" s="87"/>
      <c r="P6" s="1"/>
      <c r="Q6" s="1"/>
    </row>
    <row r="7" spans="1:17" ht="21" customHeight="1" x14ac:dyDescent="0.25">
      <c r="A7" s="1"/>
      <c r="B7" s="1"/>
      <c r="C7" s="1"/>
      <c r="D7" s="85"/>
      <c r="E7" s="1"/>
      <c r="F7" s="2" t="s">
        <v>4</v>
      </c>
      <c r="G7" s="1"/>
      <c r="H7" s="1"/>
      <c r="I7" s="1"/>
      <c r="J7" s="1"/>
      <c r="K7" s="1"/>
      <c r="L7" s="87"/>
      <c r="M7" s="87"/>
      <c r="N7" s="87"/>
      <c r="O7" s="87"/>
      <c r="P7" s="1"/>
      <c r="Q7" s="1"/>
    </row>
    <row r="8" spans="1:17" ht="0.95" customHeight="1" x14ac:dyDescent="0.25">
      <c r="A8" s="1"/>
      <c r="B8" s="1"/>
      <c r="C8" s="1"/>
      <c r="D8" s="85"/>
      <c r="E8" s="1"/>
      <c r="F8" s="86" t="s">
        <v>5</v>
      </c>
      <c r="G8" s="1"/>
      <c r="H8" s="1"/>
      <c r="I8" s="1"/>
      <c r="J8" s="1"/>
      <c r="K8" s="1"/>
      <c r="L8" s="87"/>
      <c r="M8" s="87"/>
      <c r="N8" s="87"/>
      <c r="O8" s="87"/>
      <c r="P8" s="1"/>
      <c r="Q8" s="1"/>
    </row>
    <row r="9" spans="1:17" ht="28.5" customHeight="1" x14ac:dyDescent="0.25">
      <c r="A9" s="1"/>
      <c r="B9" s="1"/>
      <c r="C9" s="1"/>
      <c r="D9" s="85"/>
      <c r="E9" s="1"/>
      <c r="F9" s="86"/>
      <c r="G9" s="1"/>
      <c r="H9" s="88" t="s">
        <v>202</v>
      </c>
      <c r="I9" s="88"/>
      <c r="J9" s="88"/>
      <c r="K9" s="88"/>
      <c r="L9" s="88"/>
      <c r="M9" s="88"/>
      <c r="N9" s="88"/>
      <c r="O9" s="88"/>
      <c r="P9" s="1"/>
      <c r="Q9" s="1"/>
    </row>
    <row r="10" spans="1:17" ht="12.75" customHeight="1" thickBot="1" x14ac:dyDescent="0.3">
      <c r="A10" s="1"/>
      <c r="B10" s="1"/>
      <c r="C10" s="1"/>
      <c r="D10" s="85"/>
      <c r="E10" s="1"/>
      <c r="F10" s="1"/>
      <c r="G10" s="1"/>
      <c r="H10" s="88"/>
      <c r="I10" s="88"/>
      <c r="J10" s="88"/>
      <c r="K10" s="88"/>
      <c r="L10" s="88"/>
      <c r="M10" s="88"/>
      <c r="N10" s="88"/>
      <c r="O10" s="88"/>
      <c r="P10" s="1"/>
      <c r="Q10" s="1"/>
    </row>
    <row r="11" spans="1:17" ht="20.25" customHeight="1" thickBot="1" x14ac:dyDescent="0.3">
      <c r="A11" s="74" t="s">
        <v>733</v>
      </c>
      <c r="B11" s="75"/>
      <c r="C11" s="1"/>
      <c r="D11" s="85"/>
      <c r="E11" s="1"/>
      <c r="F11" s="3"/>
      <c r="G11" s="3"/>
      <c r="H11" s="18" t="s">
        <v>731</v>
      </c>
      <c r="I11" s="3"/>
      <c r="J11" s="3"/>
      <c r="K11" s="3"/>
      <c r="L11" s="1"/>
      <c r="M11" s="1"/>
      <c r="N11" s="1"/>
      <c r="O11" s="1"/>
      <c r="P11" s="1"/>
      <c r="Q11" s="1"/>
    </row>
    <row r="12" spans="1:17" ht="9.9499999999999993" customHeight="1" thickBot="1" x14ac:dyDescent="0.3">
      <c r="D12" s="92" t="s">
        <v>6</v>
      </c>
      <c r="E12" s="93"/>
      <c r="F12" s="9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s="4" customFormat="1" ht="31.5" customHeight="1" thickBot="1" x14ac:dyDescent="0.3">
      <c r="A13" s="19" t="s">
        <v>203</v>
      </c>
      <c r="B13" s="19" t="s">
        <v>204</v>
      </c>
      <c r="C13" s="10" t="s">
        <v>205</v>
      </c>
      <c r="D13" s="94" t="s">
        <v>206</v>
      </c>
      <c r="E13" s="95"/>
      <c r="F13" s="95"/>
      <c r="G13" s="95"/>
      <c r="H13" s="95"/>
      <c r="I13" s="95"/>
      <c r="J13" s="96"/>
      <c r="K13" s="97" t="s">
        <v>732</v>
      </c>
      <c r="L13" s="98"/>
      <c r="M13" s="5" t="s">
        <v>8</v>
      </c>
      <c r="N13" s="80" t="s">
        <v>9</v>
      </c>
      <c r="O13" s="99"/>
      <c r="P13" s="80" t="s">
        <v>7</v>
      </c>
      <c r="Q13" s="81"/>
    </row>
    <row r="14" spans="1:17" s="11" customFormat="1" ht="17.25" customHeight="1" thickBot="1" x14ac:dyDescent="0.3">
      <c r="A14" s="17">
        <v>45839</v>
      </c>
      <c r="B14" s="17">
        <v>45839</v>
      </c>
      <c r="C14" s="14" t="s">
        <v>207</v>
      </c>
      <c r="D14" s="89" t="s">
        <v>208</v>
      </c>
      <c r="E14" s="90"/>
      <c r="F14" s="90"/>
      <c r="G14" s="90"/>
      <c r="H14" s="90"/>
      <c r="I14" s="90"/>
      <c r="J14" s="90"/>
      <c r="K14" s="91" t="s">
        <v>12</v>
      </c>
      <c r="L14" s="91"/>
      <c r="M14" s="15">
        <v>94.12</v>
      </c>
      <c r="N14" s="33">
        <f>SUM(P14*M14)</f>
        <v>15435.68</v>
      </c>
      <c r="O14" s="34"/>
      <c r="P14" s="82" t="s">
        <v>13</v>
      </c>
      <c r="Q14" s="83"/>
    </row>
    <row r="15" spans="1:17" s="4" customFormat="1" ht="17.25" customHeight="1" thickBot="1" x14ac:dyDescent="0.3">
      <c r="A15" s="16">
        <v>45839</v>
      </c>
      <c r="B15" s="16">
        <v>45839</v>
      </c>
      <c r="C15" s="9" t="s">
        <v>209</v>
      </c>
      <c r="D15" s="37" t="s">
        <v>210</v>
      </c>
      <c r="E15" s="38"/>
      <c r="F15" s="38"/>
      <c r="G15" s="38"/>
      <c r="H15" s="38"/>
      <c r="I15" s="38"/>
      <c r="J15" s="38"/>
      <c r="K15" s="39" t="s">
        <v>12</v>
      </c>
      <c r="L15" s="39"/>
      <c r="M15" s="6">
        <v>185.72</v>
      </c>
      <c r="N15" s="33">
        <f t="shared" ref="N15:N78" si="0">SUM(P15*M15)</f>
        <v>13186.12</v>
      </c>
      <c r="O15" s="34"/>
      <c r="P15" s="40" t="s">
        <v>14</v>
      </c>
      <c r="Q15" s="76"/>
    </row>
    <row r="16" spans="1:17" s="4" customFormat="1" ht="17.25" customHeight="1" thickBot="1" x14ac:dyDescent="0.3">
      <c r="A16" s="17">
        <v>45839</v>
      </c>
      <c r="B16" s="13">
        <v>45839</v>
      </c>
      <c r="C16" s="8" t="s">
        <v>211</v>
      </c>
      <c r="D16" s="30" t="s">
        <v>212</v>
      </c>
      <c r="E16" s="31"/>
      <c r="F16" s="31"/>
      <c r="G16" s="31"/>
      <c r="H16" s="31"/>
      <c r="I16" s="31"/>
      <c r="J16" s="31"/>
      <c r="K16" s="32" t="s">
        <v>12</v>
      </c>
      <c r="L16" s="32"/>
      <c r="M16" s="7">
        <v>150</v>
      </c>
      <c r="N16" s="33">
        <f t="shared" si="0"/>
        <v>5400</v>
      </c>
      <c r="O16" s="34"/>
      <c r="P16" s="35" t="s">
        <v>15</v>
      </c>
      <c r="Q16" s="77"/>
    </row>
    <row r="17" spans="1:17" s="4" customFormat="1" ht="17.25" customHeight="1" thickBot="1" x14ac:dyDescent="0.3">
      <c r="A17" s="16">
        <v>45839</v>
      </c>
      <c r="B17" s="16">
        <v>45839</v>
      </c>
      <c r="C17" s="9" t="s">
        <v>213</v>
      </c>
      <c r="D17" s="37" t="s">
        <v>214</v>
      </c>
      <c r="E17" s="38"/>
      <c r="F17" s="38"/>
      <c r="G17" s="38"/>
      <c r="H17" s="38"/>
      <c r="I17" s="38"/>
      <c r="J17" s="38"/>
      <c r="K17" s="39" t="s">
        <v>16</v>
      </c>
      <c r="L17" s="39"/>
      <c r="M17" s="6">
        <v>413</v>
      </c>
      <c r="N17" s="33">
        <f t="shared" si="0"/>
        <v>53690</v>
      </c>
      <c r="O17" s="34"/>
      <c r="P17" s="40" t="s">
        <v>17</v>
      </c>
      <c r="Q17" s="76"/>
    </row>
    <row r="18" spans="1:17" s="4" customFormat="1" ht="17.25" customHeight="1" thickBot="1" x14ac:dyDescent="0.3">
      <c r="A18" s="17">
        <v>45839</v>
      </c>
      <c r="B18" s="13">
        <v>45839</v>
      </c>
      <c r="C18" s="8" t="s">
        <v>215</v>
      </c>
      <c r="D18" s="30" t="s">
        <v>216</v>
      </c>
      <c r="E18" s="31"/>
      <c r="F18" s="31"/>
      <c r="G18" s="31"/>
      <c r="H18" s="31"/>
      <c r="I18" s="31"/>
      <c r="J18" s="31"/>
      <c r="K18" s="32" t="s">
        <v>16</v>
      </c>
      <c r="L18" s="32"/>
      <c r="M18" s="7">
        <v>125</v>
      </c>
      <c r="N18" s="33">
        <f t="shared" si="0"/>
        <v>7500</v>
      </c>
      <c r="O18" s="34"/>
      <c r="P18" s="35" t="s">
        <v>18</v>
      </c>
      <c r="Q18" s="77"/>
    </row>
    <row r="19" spans="1:17" s="4" customFormat="1" ht="17.25" customHeight="1" thickBot="1" x14ac:dyDescent="0.3">
      <c r="A19" s="16">
        <v>45839</v>
      </c>
      <c r="B19" s="16">
        <v>45839</v>
      </c>
      <c r="C19" s="9" t="s">
        <v>217</v>
      </c>
      <c r="D19" s="37" t="s">
        <v>218</v>
      </c>
      <c r="E19" s="38"/>
      <c r="F19" s="38"/>
      <c r="G19" s="38"/>
      <c r="H19" s="38"/>
      <c r="I19" s="38"/>
      <c r="J19" s="38"/>
      <c r="K19" s="39" t="s">
        <v>10</v>
      </c>
      <c r="L19" s="39"/>
      <c r="M19" s="6">
        <v>790</v>
      </c>
      <c r="N19" s="33">
        <f t="shared" si="0"/>
        <v>300990</v>
      </c>
      <c r="O19" s="34"/>
      <c r="P19" s="40" t="s">
        <v>19</v>
      </c>
      <c r="Q19" s="76"/>
    </row>
    <row r="20" spans="1:17" s="4" customFormat="1" ht="17.25" customHeight="1" thickBot="1" x14ac:dyDescent="0.3">
      <c r="A20" s="17">
        <v>45839</v>
      </c>
      <c r="B20" s="13">
        <v>45839</v>
      </c>
      <c r="C20" s="8" t="s">
        <v>219</v>
      </c>
      <c r="D20" s="30" t="s">
        <v>220</v>
      </c>
      <c r="E20" s="31"/>
      <c r="F20" s="31"/>
      <c r="G20" s="31"/>
      <c r="H20" s="31"/>
      <c r="I20" s="31"/>
      <c r="J20" s="31"/>
      <c r="K20" s="32" t="s">
        <v>12</v>
      </c>
      <c r="L20" s="32"/>
      <c r="M20" s="7">
        <v>328.79</v>
      </c>
      <c r="N20" s="33">
        <f t="shared" si="0"/>
        <v>28604.730000000003</v>
      </c>
      <c r="O20" s="34"/>
      <c r="P20" s="35" t="s">
        <v>20</v>
      </c>
      <c r="Q20" s="77"/>
    </row>
    <row r="21" spans="1:17" s="4" customFormat="1" ht="17.25" customHeight="1" thickBot="1" x14ac:dyDescent="0.3">
      <c r="A21" s="16">
        <v>45839</v>
      </c>
      <c r="B21" s="16">
        <v>45839</v>
      </c>
      <c r="C21" s="9" t="s">
        <v>221</v>
      </c>
      <c r="D21" s="37" t="s">
        <v>222</v>
      </c>
      <c r="E21" s="38"/>
      <c r="F21" s="38"/>
      <c r="G21" s="38"/>
      <c r="H21" s="38"/>
      <c r="I21" s="38"/>
      <c r="J21" s="38"/>
      <c r="K21" s="39" t="s">
        <v>12</v>
      </c>
      <c r="L21" s="39"/>
      <c r="M21" s="6">
        <v>159.9</v>
      </c>
      <c r="N21" s="33">
        <f t="shared" si="0"/>
        <v>53726.400000000001</v>
      </c>
      <c r="O21" s="34"/>
      <c r="P21" s="40" t="s">
        <v>21</v>
      </c>
      <c r="Q21" s="76"/>
    </row>
    <row r="22" spans="1:17" s="4" customFormat="1" ht="17.25" customHeight="1" thickBot="1" x14ac:dyDescent="0.3">
      <c r="A22" s="17">
        <v>45839</v>
      </c>
      <c r="B22" s="13">
        <v>45839</v>
      </c>
      <c r="C22" s="8" t="s">
        <v>223</v>
      </c>
      <c r="D22" s="30" t="s">
        <v>224</v>
      </c>
      <c r="E22" s="31"/>
      <c r="F22" s="31"/>
      <c r="G22" s="31"/>
      <c r="H22" s="31"/>
      <c r="I22" s="31"/>
      <c r="J22" s="31"/>
      <c r="K22" s="32" t="s">
        <v>12</v>
      </c>
      <c r="L22" s="32"/>
      <c r="M22" s="7">
        <v>1577.63</v>
      </c>
      <c r="N22" s="33">
        <f t="shared" si="0"/>
        <v>134098.55000000002</v>
      </c>
      <c r="O22" s="34"/>
      <c r="P22" s="35" t="s">
        <v>22</v>
      </c>
      <c r="Q22" s="77"/>
    </row>
    <row r="23" spans="1:17" s="4" customFormat="1" ht="17.25" customHeight="1" thickBot="1" x14ac:dyDescent="0.3">
      <c r="A23" s="16">
        <v>45839</v>
      </c>
      <c r="B23" s="16">
        <v>45839</v>
      </c>
      <c r="C23" s="9" t="s">
        <v>225</v>
      </c>
      <c r="D23" s="37" t="s">
        <v>226</v>
      </c>
      <c r="E23" s="38"/>
      <c r="F23" s="38"/>
      <c r="G23" s="38"/>
      <c r="H23" s="38"/>
      <c r="I23" s="38"/>
      <c r="J23" s="38"/>
      <c r="K23" s="39" t="s">
        <v>12</v>
      </c>
      <c r="L23" s="39"/>
      <c r="M23" s="6">
        <v>1376.33</v>
      </c>
      <c r="N23" s="33">
        <f t="shared" si="0"/>
        <v>12386.97</v>
      </c>
      <c r="O23" s="34"/>
      <c r="P23" s="40" t="s">
        <v>23</v>
      </c>
      <c r="Q23" s="76"/>
    </row>
    <row r="24" spans="1:17" s="4" customFormat="1" ht="17.25" customHeight="1" thickBot="1" x14ac:dyDescent="0.3">
      <c r="A24" s="17">
        <v>45839</v>
      </c>
      <c r="B24" s="13">
        <v>45839</v>
      </c>
      <c r="C24" s="8" t="s">
        <v>227</v>
      </c>
      <c r="D24" s="30" t="s">
        <v>228</v>
      </c>
      <c r="E24" s="31"/>
      <c r="F24" s="31"/>
      <c r="G24" s="31"/>
      <c r="H24" s="31"/>
      <c r="I24" s="31"/>
      <c r="J24" s="31"/>
      <c r="K24" s="32" t="s">
        <v>12</v>
      </c>
      <c r="L24" s="32"/>
      <c r="M24" s="7">
        <v>22.24</v>
      </c>
      <c r="N24" s="33">
        <f t="shared" si="0"/>
        <v>378.08</v>
      </c>
      <c r="O24" s="34"/>
      <c r="P24" s="35" t="s">
        <v>24</v>
      </c>
      <c r="Q24" s="77"/>
    </row>
    <row r="25" spans="1:17" s="4" customFormat="1" ht="17.25" customHeight="1" thickBot="1" x14ac:dyDescent="0.3">
      <c r="A25" s="16">
        <v>45839</v>
      </c>
      <c r="B25" s="16">
        <v>45839</v>
      </c>
      <c r="C25" s="9" t="s">
        <v>229</v>
      </c>
      <c r="D25" s="37" t="s">
        <v>230</v>
      </c>
      <c r="E25" s="38"/>
      <c r="F25" s="38"/>
      <c r="G25" s="38"/>
      <c r="H25" s="38"/>
      <c r="I25" s="38"/>
      <c r="J25" s="38"/>
      <c r="K25" s="39" t="s">
        <v>25</v>
      </c>
      <c r="L25" s="39"/>
      <c r="M25" s="6">
        <v>329.04</v>
      </c>
      <c r="N25" s="33">
        <f t="shared" si="0"/>
        <v>658.08</v>
      </c>
      <c r="O25" s="34"/>
      <c r="P25" s="40" t="s">
        <v>26</v>
      </c>
      <c r="Q25" s="76"/>
    </row>
    <row r="26" spans="1:17" s="4" customFormat="1" ht="17.25" customHeight="1" thickBot="1" x14ac:dyDescent="0.3">
      <c r="A26" s="17">
        <v>45840</v>
      </c>
      <c r="B26" s="13">
        <v>45840</v>
      </c>
      <c r="C26" s="8" t="s">
        <v>231</v>
      </c>
      <c r="D26" s="30" t="s">
        <v>232</v>
      </c>
      <c r="E26" s="31"/>
      <c r="F26" s="31"/>
      <c r="G26" s="31"/>
      <c r="H26" s="31"/>
      <c r="I26" s="31"/>
      <c r="J26" s="31"/>
      <c r="K26" s="32" t="s">
        <v>25</v>
      </c>
      <c r="L26" s="32"/>
      <c r="M26" s="7">
        <v>284.77</v>
      </c>
      <c r="N26" s="33">
        <f t="shared" si="0"/>
        <v>44139.35</v>
      </c>
      <c r="O26" s="34"/>
      <c r="P26" s="35" t="s">
        <v>27</v>
      </c>
      <c r="Q26" s="77"/>
    </row>
    <row r="27" spans="1:17" s="4" customFormat="1" ht="17.25" customHeight="1" thickBot="1" x14ac:dyDescent="0.3">
      <c r="A27" s="16">
        <v>45840</v>
      </c>
      <c r="B27" s="16">
        <v>45840</v>
      </c>
      <c r="C27" s="9" t="s">
        <v>233</v>
      </c>
      <c r="D27" s="37" t="s">
        <v>234</v>
      </c>
      <c r="E27" s="38"/>
      <c r="F27" s="38"/>
      <c r="G27" s="38"/>
      <c r="H27" s="38"/>
      <c r="I27" s="38"/>
      <c r="J27" s="38"/>
      <c r="K27" s="39" t="s">
        <v>12</v>
      </c>
      <c r="L27" s="39"/>
      <c r="M27" s="6">
        <v>339</v>
      </c>
      <c r="N27" s="33">
        <f t="shared" si="0"/>
        <v>16950</v>
      </c>
      <c r="O27" s="34"/>
      <c r="P27" s="40" t="s">
        <v>29</v>
      </c>
      <c r="Q27" s="76"/>
    </row>
    <row r="28" spans="1:17" s="4" customFormat="1" ht="17.25" customHeight="1" thickBot="1" x14ac:dyDescent="0.3">
      <c r="A28" s="17">
        <v>45840</v>
      </c>
      <c r="B28" s="13">
        <v>45840</v>
      </c>
      <c r="C28" s="8" t="s">
        <v>235</v>
      </c>
      <c r="D28" s="30" t="s">
        <v>236</v>
      </c>
      <c r="E28" s="31"/>
      <c r="F28" s="31"/>
      <c r="G28" s="31"/>
      <c r="H28" s="31"/>
      <c r="I28" s="31"/>
      <c r="J28" s="31"/>
      <c r="K28" s="32" t="s">
        <v>12</v>
      </c>
      <c r="L28" s="32"/>
      <c r="M28" s="7">
        <v>4800</v>
      </c>
      <c r="N28" s="33">
        <f t="shared" si="0"/>
        <v>9600</v>
      </c>
      <c r="O28" s="34"/>
      <c r="P28" s="35" t="s">
        <v>26</v>
      </c>
      <c r="Q28" s="77"/>
    </row>
    <row r="29" spans="1:17" s="4" customFormat="1" ht="17.25" customHeight="1" thickBot="1" x14ac:dyDescent="0.3">
      <c r="A29" s="16">
        <v>45840</v>
      </c>
      <c r="B29" s="16">
        <v>45840</v>
      </c>
      <c r="C29" s="9" t="s">
        <v>237</v>
      </c>
      <c r="D29" s="37" t="s">
        <v>238</v>
      </c>
      <c r="E29" s="38"/>
      <c r="F29" s="38"/>
      <c r="G29" s="38"/>
      <c r="H29" s="38"/>
      <c r="I29" s="38"/>
      <c r="J29" s="38"/>
      <c r="K29" s="39" t="s">
        <v>12</v>
      </c>
      <c r="L29" s="39"/>
      <c r="M29" s="6">
        <v>2400</v>
      </c>
      <c r="N29" s="33">
        <f t="shared" si="0"/>
        <v>7200</v>
      </c>
      <c r="O29" s="34"/>
      <c r="P29" s="40" t="s">
        <v>30</v>
      </c>
      <c r="Q29" s="76"/>
    </row>
    <row r="30" spans="1:17" s="4" customFormat="1" ht="24" customHeight="1" thickBot="1" x14ac:dyDescent="0.3">
      <c r="A30" s="17">
        <v>45840</v>
      </c>
      <c r="B30" s="13">
        <v>45840</v>
      </c>
      <c r="C30" s="8" t="s">
        <v>239</v>
      </c>
      <c r="D30" s="30" t="s">
        <v>240</v>
      </c>
      <c r="E30" s="31"/>
      <c r="F30" s="31"/>
      <c r="G30" s="31"/>
      <c r="H30" s="31"/>
      <c r="I30" s="31"/>
      <c r="J30" s="31"/>
      <c r="K30" s="32" t="s">
        <v>12</v>
      </c>
      <c r="L30" s="32"/>
      <c r="M30" s="7">
        <v>2457.14</v>
      </c>
      <c r="N30" s="33">
        <f t="shared" si="0"/>
        <v>19657.12</v>
      </c>
      <c r="O30" s="34"/>
      <c r="P30" s="35" t="s">
        <v>31</v>
      </c>
      <c r="Q30" s="77"/>
    </row>
    <row r="31" spans="1:17" s="4" customFormat="1" ht="17.25" customHeight="1" thickBot="1" x14ac:dyDescent="0.3">
      <c r="A31" s="16">
        <v>45840</v>
      </c>
      <c r="B31" s="16">
        <v>45840</v>
      </c>
      <c r="C31" s="9" t="s">
        <v>241</v>
      </c>
      <c r="D31" s="37" t="s">
        <v>242</v>
      </c>
      <c r="E31" s="38"/>
      <c r="F31" s="38"/>
      <c r="G31" s="38"/>
      <c r="H31" s="38"/>
      <c r="I31" s="38"/>
      <c r="J31" s="38"/>
      <c r="K31" s="39" t="s">
        <v>12</v>
      </c>
      <c r="L31" s="39"/>
      <c r="M31" s="6">
        <v>943.85</v>
      </c>
      <c r="N31" s="33">
        <f t="shared" si="0"/>
        <v>11326.2</v>
      </c>
      <c r="O31" s="34"/>
      <c r="P31" s="40" t="s">
        <v>33</v>
      </c>
      <c r="Q31" s="76"/>
    </row>
    <row r="32" spans="1:17" s="4" customFormat="1" ht="17.25" customHeight="1" thickBot="1" x14ac:dyDescent="0.3">
      <c r="A32" s="17">
        <v>45840</v>
      </c>
      <c r="B32" s="13">
        <v>45840</v>
      </c>
      <c r="C32" s="8" t="s">
        <v>243</v>
      </c>
      <c r="D32" s="30" t="s">
        <v>244</v>
      </c>
      <c r="E32" s="31"/>
      <c r="F32" s="31"/>
      <c r="G32" s="31"/>
      <c r="H32" s="31"/>
      <c r="I32" s="31"/>
      <c r="J32" s="31"/>
      <c r="K32" s="32" t="s">
        <v>12</v>
      </c>
      <c r="L32" s="32"/>
      <c r="M32" s="7">
        <v>1104.21</v>
      </c>
      <c r="N32" s="33">
        <f t="shared" si="0"/>
        <v>7729.47</v>
      </c>
      <c r="O32" s="34"/>
      <c r="P32" s="35" t="s">
        <v>34</v>
      </c>
      <c r="Q32" s="77"/>
    </row>
    <row r="33" spans="1:17" s="4" customFormat="1" ht="17.25" customHeight="1" thickBot="1" x14ac:dyDescent="0.3">
      <c r="A33" s="16">
        <v>45840</v>
      </c>
      <c r="B33" s="16">
        <v>45840</v>
      </c>
      <c r="C33" s="9" t="s">
        <v>245</v>
      </c>
      <c r="D33" s="37" t="s">
        <v>246</v>
      </c>
      <c r="E33" s="38"/>
      <c r="F33" s="38"/>
      <c r="G33" s="38"/>
      <c r="H33" s="38"/>
      <c r="I33" s="38"/>
      <c r="J33" s="38"/>
      <c r="K33" s="39" t="s">
        <v>12</v>
      </c>
      <c r="L33" s="39"/>
      <c r="M33" s="6">
        <v>800</v>
      </c>
      <c r="N33" s="33">
        <f t="shared" si="0"/>
        <v>2400</v>
      </c>
      <c r="O33" s="34"/>
      <c r="P33" s="40" t="s">
        <v>30</v>
      </c>
      <c r="Q33" s="76"/>
    </row>
    <row r="34" spans="1:17" s="4" customFormat="1" ht="17.25" customHeight="1" thickBot="1" x14ac:dyDescent="0.3">
      <c r="A34" s="17">
        <v>45840</v>
      </c>
      <c r="B34" s="13">
        <v>45840</v>
      </c>
      <c r="C34" s="8" t="s">
        <v>247</v>
      </c>
      <c r="D34" s="30" t="s">
        <v>248</v>
      </c>
      <c r="E34" s="31"/>
      <c r="F34" s="31"/>
      <c r="G34" s="31"/>
      <c r="H34" s="31"/>
      <c r="I34" s="31"/>
      <c r="J34" s="31"/>
      <c r="K34" s="32" t="s">
        <v>12</v>
      </c>
      <c r="L34" s="32"/>
      <c r="M34" s="7">
        <v>800</v>
      </c>
      <c r="N34" s="33">
        <f t="shared" si="0"/>
        <v>1600</v>
      </c>
      <c r="O34" s="34"/>
      <c r="P34" s="35" t="s">
        <v>26</v>
      </c>
      <c r="Q34" s="77"/>
    </row>
    <row r="35" spans="1:17" s="4" customFormat="1" ht="17.25" customHeight="1" thickBot="1" x14ac:dyDescent="0.3">
      <c r="A35" s="16">
        <v>45840</v>
      </c>
      <c r="B35" s="16">
        <v>45840</v>
      </c>
      <c r="C35" s="9" t="s">
        <v>249</v>
      </c>
      <c r="D35" s="37" t="s">
        <v>250</v>
      </c>
      <c r="E35" s="38"/>
      <c r="F35" s="38"/>
      <c r="G35" s="38"/>
      <c r="H35" s="38"/>
      <c r="I35" s="38"/>
      <c r="J35" s="38"/>
      <c r="K35" s="39" t="s">
        <v>12</v>
      </c>
      <c r="L35" s="39"/>
      <c r="M35" s="6">
        <v>800</v>
      </c>
      <c r="N35" s="33">
        <f t="shared" si="0"/>
        <v>4000</v>
      </c>
      <c r="O35" s="34"/>
      <c r="P35" s="40" t="s">
        <v>35</v>
      </c>
      <c r="Q35" s="76"/>
    </row>
    <row r="36" spans="1:17" s="4" customFormat="1" ht="17.25" customHeight="1" thickBot="1" x14ac:dyDescent="0.3">
      <c r="A36" s="17">
        <v>45840</v>
      </c>
      <c r="B36" s="13">
        <v>45840</v>
      </c>
      <c r="C36" s="8" t="s">
        <v>251</v>
      </c>
      <c r="D36" s="30" t="s">
        <v>252</v>
      </c>
      <c r="E36" s="31"/>
      <c r="F36" s="31"/>
      <c r="G36" s="31"/>
      <c r="H36" s="31"/>
      <c r="I36" s="31"/>
      <c r="J36" s="31"/>
      <c r="K36" s="32" t="s">
        <v>12</v>
      </c>
      <c r="L36" s="32"/>
      <c r="M36" s="7">
        <v>800</v>
      </c>
      <c r="N36" s="33">
        <f t="shared" si="0"/>
        <v>5600</v>
      </c>
      <c r="O36" s="34"/>
      <c r="P36" s="35" t="s">
        <v>34</v>
      </c>
      <c r="Q36" s="77"/>
    </row>
    <row r="37" spans="1:17" s="4" customFormat="1" ht="17.25" customHeight="1" thickBot="1" x14ac:dyDescent="0.3">
      <c r="A37" s="16">
        <v>45840</v>
      </c>
      <c r="B37" s="16">
        <v>45840</v>
      </c>
      <c r="C37" s="9" t="s">
        <v>253</v>
      </c>
      <c r="D37" s="37" t="s">
        <v>254</v>
      </c>
      <c r="E37" s="38"/>
      <c r="F37" s="38"/>
      <c r="G37" s="38"/>
      <c r="H37" s="38"/>
      <c r="I37" s="38"/>
      <c r="J37" s="38"/>
      <c r="K37" s="39" t="s">
        <v>12</v>
      </c>
      <c r="L37" s="39"/>
      <c r="M37" s="6">
        <v>685</v>
      </c>
      <c r="N37" s="33">
        <f t="shared" si="0"/>
        <v>685</v>
      </c>
      <c r="O37" s="34"/>
      <c r="P37" s="40" t="s">
        <v>36</v>
      </c>
      <c r="Q37" s="76"/>
    </row>
    <row r="38" spans="1:17" s="4" customFormat="1" ht="17.25" customHeight="1" thickBot="1" x14ac:dyDescent="0.3">
      <c r="A38" s="17">
        <v>45840</v>
      </c>
      <c r="B38" s="13">
        <v>45840</v>
      </c>
      <c r="C38" s="8" t="s">
        <v>255</v>
      </c>
      <c r="D38" s="30" t="s">
        <v>256</v>
      </c>
      <c r="E38" s="31"/>
      <c r="F38" s="31"/>
      <c r="G38" s="31"/>
      <c r="H38" s="31"/>
      <c r="I38" s="31"/>
      <c r="J38" s="31"/>
      <c r="K38" s="32" t="s">
        <v>12</v>
      </c>
      <c r="L38" s="32"/>
      <c r="M38" s="7">
        <v>685</v>
      </c>
      <c r="N38" s="33">
        <f t="shared" si="0"/>
        <v>2740</v>
      </c>
      <c r="O38" s="34"/>
      <c r="P38" s="35" t="s">
        <v>28</v>
      </c>
      <c r="Q38" s="77"/>
    </row>
    <row r="39" spans="1:17" s="4" customFormat="1" ht="17.25" customHeight="1" thickBot="1" x14ac:dyDescent="0.3">
      <c r="A39" s="16">
        <v>45841</v>
      </c>
      <c r="B39" s="16">
        <v>45841</v>
      </c>
      <c r="C39" s="9" t="s">
        <v>257</v>
      </c>
      <c r="D39" s="37" t="s">
        <v>258</v>
      </c>
      <c r="E39" s="38"/>
      <c r="F39" s="38"/>
      <c r="G39" s="38"/>
      <c r="H39" s="38"/>
      <c r="I39" s="38"/>
      <c r="J39" s="38"/>
      <c r="K39" s="39" t="s">
        <v>12</v>
      </c>
      <c r="L39" s="39"/>
      <c r="M39" s="6">
        <v>2604</v>
      </c>
      <c r="N39" s="33">
        <f t="shared" si="0"/>
        <v>2604</v>
      </c>
      <c r="O39" s="34"/>
      <c r="P39" s="40" t="s">
        <v>36</v>
      </c>
      <c r="Q39" s="76"/>
    </row>
    <row r="40" spans="1:17" s="4" customFormat="1" ht="17.25" customHeight="1" thickBot="1" x14ac:dyDescent="0.3">
      <c r="A40" s="17">
        <v>45841</v>
      </c>
      <c r="B40" s="13">
        <v>45841</v>
      </c>
      <c r="C40" s="8" t="s">
        <v>259</v>
      </c>
      <c r="D40" s="30" t="s">
        <v>260</v>
      </c>
      <c r="E40" s="31"/>
      <c r="F40" s="31"/>
      <c r="G40" s="31"/>
      <c r="H40" s="31"/>
      <c r="I40" s="31"/>
      <c r="J40" s="31"/>
      <c r="K40" s="32" t="s">
        <v>12</v>
      </c>
      <c r="L40" s="32"/>
      <c r="M40" s="7">
        <v>2604</v>
      </c>
      <c r="N40" s="33">
        <f t="shared" si="0"/>
        <v>10416</v>
      </c>
      <c r="O40" s="34"/>
      <c r="P40" s="35" t="s">
        <v>28</v>
      </c>
      <c r="Q40" s="77"/>
    </row>
    <row r="41" spans="1:17" s="4" customFormat="1" ht="17.25" customHeight="1" thickBot="1" x14ac:dyDescent="0.3">
      <c r="A41" s="16">
        <v>45841</v>
      </c>
      <c r="B41" s="16">
        <v>45841</v>
      </c>
      <c r="C41" s="9" t="s">
        <v>261</v>
      </c>
      <c r="D41" s="37" t="s">
        <v>262</v>
      </c>
      <c r="E41" s="38"/>
      <c r="F41" s="38"/>
      <c r="G41" s="38"/>
      <c r="H41" s="38"/>
      <c r="I41" s="38"/>
      <c r="J41" s="38"/>
      <c r="K41" s="39" t="s">
        <v>12</v>
      </c>
      <c r="L41" s="39"/>
      <c r="M41" s="6">
        <v>2604</v>
      </c>
      <c r="N41" s="33">
        <f t="shared" si="0"/>
        <v>5208</v>
      </c>
      <c r="O41" s="34"/>
      <c r="P41" s="40" t="s">
        <v>26</v>
      </c>
      <c r="Q41" s="76"/>
    </row>
    <row r="42" spans="1:17" s="4" customFormat="1" ht="17.25" customHeight="1" thickBot="1" x14ac:dyDescent="0.3">
      <c r="A42" s="17">
        <v>45841</v>
      </c>
      <c r="B42" s="13">
        <v>45841</v>
      </c>
      <c r="C42" s="8" t="s">
        <v>263</v>
      </c>
      <c r="D42" s="30" t="s">
        <v>264</v>
      </c>
      <c r="E42" s="31"/>
      <c r="F42" s="31"/>
      <c r="G42" s="31"/>
      <c r="H42" s="31"/>
      <c r="I42" s="31"/>
      <c r="J42" s="31"/>
      <c r="K42" s="32" t="s">
        <v>12</v>
      </c>
      <c r="L42" s="32"/>
      <c r="M42" s="7">
        <v>2604</v>
      </c>
      <c r="N42" s="33">
        <f t="shared" si="0"/>
        <v>18228</v>
      </c>
      <c r="O42" s="34"/>
      <c r="P42" s="35" t="s">
        <v>34</v>
      </c>
      <c r="Q42" s="77"/>
    </row>
    <row r="43" spans="1:17" s="4" customFormat="1" ht="17.25" customHeight="1" thickBot="1" x14ac:dyDescent="0.3">
      <c r="A43" s="16">
        <v>45841</v>
      </c>
      <c r="B43" s="16">
        <v>45841</v>
      </c>
      <c r="C43" s="9" t="s">
        <v>265</v>
      </c>
      <c r="D43" s="37" t="s">
        <v>266</v>
      </c>
      <c r="E43" s="38"/>
      <c r="F43" s="38"/>
      <c r="G43" s="38"/>
      <c r="H43" s="38"/>
      <c r="I43" s="38"/>
      <c r="J43" s="38"/>
      <c r="K43" s="39" t="s">
        <v>12</v>
      </c>
      <c r="L43" s="39"/>
      <c r="M43" s="6">
        <v>2604</v>
      </c>
      <c r="N43" s="33">
        <f t="shared" si="0"/>
        <v>18228</v>
      </c>
      <c r="O43" s="34"/>
      <c r="P43" s="40" t="s">
        <v>34</v>
      </c>
      <c r="Q43" s="76"/>
    </row>
    <row r="44" spans="1:17" s="4" customFormat="1" ht="17.25" customHeight="1" thickBot="1" x14ac:dyDescent="0.3">
      <c r="A44" s="17">
        <v>45841</v>
      </c>
      <c r="B44" s="13">
        <v>45841</v>
      </c>
      <c r="C44" s="8" t="s">
        <v>267</v>
      </c>
      <c r="D44" s="30" t="s">
        <v>268</v>
      </c>
      <c r="E44" s="31"/>
      <c r="F44" s="31"/>
      <c r="G44" s="31"/>
      <c r="H44" s="31"/>
      <c r="I44" s="31"/>
      <c r="J44" s="31"/>
      <c r="K44" s="32" t="s">
        <v>12</v>
      </c>
      <c r="L44" s="32"/>
      <c r="M44" s="7">
        <v>2604</v>
      </c>
      <c r="N44" s="33">
        <f t="shared" si="0"/>
        <v>2604</v>
      </c>
      <c r="O44" s="34"/>
      <c r="P44" s="35" t="s">
        <v>36</v>
      </c>
      <c r="Q44" s="77"/>
    </row>
    <row r="45" spans="1:17" s="4" customFormat="1" ht="17.25" customHeight="1" thickBot="1" x14ac:dyDescent="0.3">
      <c r="A45" s="16">
        <v>45841</v>
      </c>
      <c r="B45" s="16">
        <v>45841</v>
      </c>
      <c r="C45" s="9" t="s">
        <v>269</v>
      </c>
      <c r="D45" s="37" t="s">
        <v>270</v>
      </c>
      <c r="E45" s="38"/>
      <c r="F45" s="38"/>
      <c r="G45" s="38"/>
      <c r="H45" s="38"/>
      <c r="I45" s="38"/>
      <c r="J45" s="38"/>
      <c r="K45" s="39" t="s">
        <v>12</v>
      </c>
      <c r="L45" s="39"/>
      <c r="M45" s="6">
        <v>2010</v>
      </c>
      <c r="N45" s="33">
        <f t="shared" si="0"/>
        <v>20100</v>
      </c>
      <c r="O45" s="34"/>
      <c r="P45" s="40" t="s">
        <v>37</v>
      </c>
      <c r="Q45" s="76"/>
    </row>
    <row r="46" spans="1:17" s="4" customFormat="1" ht="17.25" customHeight="1" thickBot="1" x14ac:dyDescent="0.3">
      <c r="A46" s="17">
        <v>45841</v>
      </c>
      <c r="B46" s="13">
        <v>45841</v>
      </c>
      <c r="C46" s="8" t="s">
        <v>271</v>
      </c>
      <c r="D46" s="30" t="s">
        <v>272</v>
      </c>
      <c r="E46" s="31"/>
      <c r="F46" s="31"/>
      <c r="G46" s="31"/>
      <c r="H46" s="31"/>
      <c r="I46" s="31"/>
      <c r="J46" s="31"/>
      <c r="K46" s="32" t="s">
        <v>12</v>
      </c>
      <c r="L46" s="32"/>
      <c r="M46" s="7">
        <v>2010</v>
      </c>
      <c r="N46" s="33">
        <f t="shared" si="0"/>
        <v>44220</v>
      </c>
      <c r="O46" s="34"/>
      <c r="P46" s="35" t="s">
        <v>38</v>
      </c>
      <c r="Q46" s="77"/>
    </row>
    <row r="47" spans="1:17" s="4" customFormat="1" ht="17.25" customHeight="1" thickBot="1" x14ac:dyDescent="0.3">
      <c r="A47" s="16">
        <v>45841</v>
      </c>
      <c r="B47" s="16">
        <v>45841</v>
      </c>
      <c r="C47" s="9" t="s">
        <v>273</v>
      </c>
      <c r="D47" s="37" t="s">
        <v>274</v>
      </c>
      <c r="E47" s="38"/>
      <c r="F47" s="38"/>
      <c r="G47" s="38"/>
      <c r="H47" s="38"/>
      <c r="I47" s="38"/>
      <c r="J47" s="38"/>
      <c r="K47" s="39" t="s">
        <v>12</v>
      </c>
      <c r="L47" s="39"/>
      <c r="M47" s="6">
        <v>2010</v>
      </c>
      <c r="N47" s="33">
        <f t="shared" si="0"/>
        <v>16080</v>
      </c>
      <c r="O47" s="34"/>
      <c r="P47" s="40" t="s">
        <v>31</v>
      </c>
      <c r="Q47" s="76"/>
    </row>
    <row r="48" spans="1:17" s="4" customFormat="1" ht="17.25" customHeight="1" thickBot="1" x14ac:dyDescent="0.3">
      <c r="A48" s="17">
        <v>45841</v>
      </c>
      <c r="B48" s="13">
        <v>45841</v>
      </c>
      <c r="C48" s="8" t="s">
        <v>275</v>
      </c>
      <c r="D48" s="30" t="s">
        <v>276</v>
      </c>
      <c r="E48" s="31"/>
      <c r="F48" s="31"/>
      <c r="G48" s="31"/>
      <c r="H48" s="31"/>
      <c r="I48" s="31"/>
      <c r="J48" s="31"/>
      <c r="K48" s="32" t="s">
        <v>12</v>
      </c>
      <c r="L48" s="32"/>
      <c r="M48" s="7">
        <v>2010</v>
      </c>
      <c r="N48" s="33">
        <f t="shared" si="0"/>
        <v>68340</v>
      </c>
      <c r="O48" s="34"/>
      <c r="P48" s="35" t="s">
        <v>39</v>
      </c>
      <c r="Q48" s="77"/>
    </row>
    <row r="49" spans="1:17" s="4" customFormat="1" ht="17.25" customHeight="1" thickBot="1" x14ac:dyDescent="0.3">
      <c r="A49" s="16">
        <v>45841</v>
      </c>
      <c r="B49" s="16">
        <v>45841</v>
      </c>
      <c r="C49" s="9" t="s">
        <v>277</v>
      </c>
      <c r="D49" s="37" t="s">
        <v>278</v>
      </c>
      <c r="E49" s="38"/>
      <c r="F49" s="38"/>
      <c r="G49" s="38"/>
      <c r="H49" s="38"/>
      <c r="I49" s="38"/>
      <c r="J49" s="38"/>
      <c r="K49" s="39" t="s">
        <v>12</v>
      </c>
      <c r="L49" s="39"/>
      <c r="M49" s="6">
        <v>2010</v>
      </c>
      <c r="N49" s="33">
        <f t="shared" si="0"/>
        <v>72360</v>
      </c>
      <c r="O49" s="34"/>
      <c r="P49" s="40" t="s">
        <v>15</v>
      </c>
      <c r="Q49" s="76"/>
    </row>
    <row r="50" spans="1:17" s="4" customFormat="1" ht="17.25" customHeight="1" thickBot="1" x14ac:dyDescent="0.3">
      <c r="A50" s="17">
        <v>45841</v>
      </c>
      <c r="B50" s="13">
        <v>45841</v>
      </c>
      <c r="C50" s="8" t="s">
        <v>279</v>
      </c>
      <c r="D50" s="30" t="s">
        <v>280</v>
      </c>
      <c r="E50" s="31"/>
      <c r="F50" s="31"/>
      <c r="G50" s="31"/>
      <c r="H50" s="31"/>
      <c r="I50" s="31"/>
      <c r="J50" s="31"/>
      <c r="K50" s="32" t="s">
        <v>12</v>
      </c>
      <c r="L50" s="32"/>
      <c r="M50" s="7">
        <v>2010</v>
      </c>
      <c r="N50" s="33">
        <f t="shared" si="0"/>
        <v>12060</v>
      </c>
      <c r="O50" s="34"/>
      <c r="P50" s="35" t="s">
        <v>40</v>
      </c>
      <c r="Q50" s="77"/>
    </row>
    <row r="51" spans="1:17" s="4" customFormat="1" ht="17.25" customHeight="1" thickBot="1" x14ac:dyDescent="0.3">
      <c r="A51" s="16">
        <v>45841</v>
      </c>
      <c r="B51" s="16">
        <v>45841</v>
      </c>
      <c r="C51" s="9" t="s">
        <v>281</v>
      </c>
      <c r="D51" s="37" t="s">
        <v>282</v>
      </c>
      <c r="E51" s="38"/>
      <c r="F51" s="38"/>
      <c r="G51" s="38"/>
      <c r="H51" s="38"/>
      <c r="I51" s="38"/>
      <c r="J51" s="38"/>
      <c r="K51" s="39" t="s">
        <v>12</v>
      </c>
      <c r="L51" s="39"/>
      <c r="M51" s="6">
        <v>21.33</v>
      </c>
      <c r="N51" s="33">
        <f t="shared" si="0"/>
        <v>1322.4599999999998</v>
      </c>
      <c r="O51" s="34"/>
      <c r="P51" s="40" t="s">
        <v>41</v>
      </c>
      <c r="Q51" s="76"/>
    </row>
    <row r="52" spans="1:17" s="4" customFormat="1" ht="17.25" customHeight="1" thickBot="1" x14ac:dyDescent="0.3">
      <c r="A52" s="17">
        <v>45842</v>
      </c>
      <c r="B52" s="13">
        <v>45842</v>
      </c>
      <c r="C52" s="8" t="s">
        <v>283</v>
      </c>
      <c r="D52" s="30" t="s">
        <v>284</v>
      </c>
      <c r="E52" s="31"/>
      <c r="F52" s="31"/>
      <c r="G52" s="31"/>
      <c r="H52" s="31"/>
      <c r="I52" s="31"/>
      <c r="J52" s="31"/>
      <c r="K52" s="32" t="s">
        <v>12</v>
      </c>
      <c r="L52" s="32"/>
      <c r="M52" s="7">
        <v>7.53</v>
      </c>
      <c r="N52" s="33">
        <f t="shared" si="0"/>
        <v>948.78000000000009</v>
      </c>
      <c r="O52" s="34"/>
      <c r="P52" s="35" t="s">
        <v>42</v>
      </c>
      <c r="Q52" s="77"/>
    </row>
    <row r="53" spans="1:17" s="4" customFormat="1" ht="17.25" customHeight="1" thickBot="1" x14ac:dyDescent="0.3">
      <c r="A53" s="16">
        <v>45842</v>
      </c>
      <c r="B53" s="16">
        <v>45842</v>
      </c>
      <c r="C53" s="9" t="s">
        <v>285</v>
      </c>
      <c r="D53" s="37" t="s">
        <v>286</v>
      </c>
      <c r="E53" s="38"/>
      <c r="F53" s="38"/>
      <c r="G53" s="38"/>
      <c r="H53" s="38"/>
      <c r="I53" s="38"/>
      <c r="J53" s="38"/>
      <c r="K53" s="39" t="s">
        <v>43</v>
      </c>
      <c r="L53" s="39"/>
      <c r="M53" s="6">
        <v>38.25</v>
      </c>
      <c r="N53" s="33">
        <f t="shared" si="0"/>
        <v>10174.5</v>
      </c>
      <c r="O53" s="34"/>
      <c r="P53" s="40" t="s">
        <v>44</v>
      </c>
      <c r="Q53" s="76"/>
    </row>
    <row r="54" spans="1:17" s="4" customFormat="1" ht="17.25" customHeight="1" thickBot="1" x14ac:dyDescent="0.3">
      <c r="A54" s="17">
        <v>45842</v>
      </c>
      <c r="B54" s="13">
        <v>45842</v>
      </c>
      <c r="C54" s="8" t="s">
        <v>287</v>
      </c>
      <c r="D54" s="30" t="s">
        <v>288</v>
      </c>
      <c r="E54" s="31"/>
      <c r="F54" s="31"/>
      <c r="G54" s="31"/>
      <c r="H54" s="31"/>
      <c r="I54" s="31"/>
      <c r="J54" s="31"/>
      <c r="K54" s="32" t="s">
        <v>12</v>
      </c>
      <c r="L54" s="32"/>
      <c r="M54" s="7">
        <v>28</v>
      </c>
      <c r="N54" s="33">
        <f t="shared" si="0"/>
        <v>18284</v>
      </c>
      <c r="O54" s="34"/>
      <c r="P54" s="35" t="s">
        <v>45</v>
      </c>
      <c r="Q54" s="77"/>
    </row>
    <row r="55" spans="1:17" s="4" customFormat="1" ht="17.25" customHeight="1" thickBot="1" x14ac:dyDescent="0.3">
      <c r="A55" s="16">
        <v>45842</v>
      </c>
      <c r="B55" s="16">
        <v>45842</v>
      </c>
      <c r="C55" s="9" t="s">
        <v>289</v>
      </c>
      <c r="D55" s="37" t="s">
        <v>290</v>
      </c>
      <c r="E55" s="38"/>
      <c r="F55" s="38"/>
      <c r="G55" s="38"/>
      <c r="H55" s="38"/>
      <c r="I55" s="38"/>
      <c r="J55" s="38"/>
      <c r="K55" s="39" t="s">
        <v>12</v>
      </c>
      <c r="L55" s="39"/>
      <c r="M55" s="6">
        <v>28</v>
      </c>
      <c r="N55" s="33">
        <f t="shared" si="0"/>
        <v>41.552</v>
      </c>
      <c r="O55" s="34"/>
      <c r="P55" s="40" t="s">
        <v>46</v>
      </c>
      <c r="Q55" s="76"/>
    </row>
    <row r="56" spans="1:17" s="4" customFormat="1" ht="17.25" customHeight="1" thickBot="1" x14ac:dyDescent="0.3">
      <c r="A56" s="17">
        <v>45842</v>
      </c>
      <c r="B56" s="13">
        <v>45842</v>
      </c>
      <c r="C56" s="8" t="s">
        <v>291</v>
      </c>
      <c r="D56" s="30" t="s">
        <v>292</v>
      </c>
      <c r="E56" s="31"/>
      <c r="F56" s="31"/>
      <c r="G56" s="31"/>
      <c r="H56" s="31"/>
      <c r="I56" s="31"/>
      <c r="J56" s="31"/>
      <c r="K56" s="32" t="s">
        <v>12</v>
      </c>
      <c r="L56" s="32"/>
      <c r="M56" s="7">
        <v>28</v>
      </c>
      <c r="N56" s="33">
        <f t="shared" si="0"/>
        <v>13160</v>
      </c>
      <c r="O56" s="34"/>
      <c r="P56" s="35" t="s">
        <v>47</v>
      </c>
      <c r="Q56" s="77"/>
    </row>
    <row r="57" spans="1:17" s="4" customFormat="1" ht="17.25" customHeight="1" thickBot="1" x14ac:dyDescent="0.3">
      <c r="A57" s="16">
        <v>45842</v>
      </c>
      <c r="B57" s="16">
        <v>45842</v>
      </c>
      <c r="C57" s="9" t="s">
        <v>293</v>
      </c>
      <c r="D57" s="37" t="s">
        <v>294</v>
      </c>
      <c r="E57" s="38"/>
      <c r="F57" s="38"/>
      <c r="G57" s="38"/>
      <c r="H57" s="38"/>
      <c r="I57" s="38"/>
      <c r="J57" s="38"/>
      <c r="K57" s="39" t="s">
        <v>25</v>
      </c>
      <c r="L57" s="39"/>
      <c r="M57" s="6">
        <v>255</v>
      </c>
      <c r="N57" s="33">
        <f t="shared" si="0"/>
        <v>97155</v>
      </c>
      <c r="O57" s="34"/>
      <c r="P57" s="40" t="s">
        <v>19</v>
      </c>
      <c r="Q57" s="76"/>
    </row>
    <row r="58" spans="1:17" s="4" customFormat="1" ht="17.25" customHeight="1" thickBot="1" x14ac:dyDescent="0.3">
      <c r="A58" s="17">
        <v>45842</v>
      </c>
      <c r="B58" s="13">
        <v>45842</v>
      </c>
      <c r="C58" s="8" t="s">
        <v>295</v>
      </c>
      <c r="D58" s="30" t="s">
        <v>296</v>
      </c>
      <c r="E58" s="31"/>
      <c r="F58" s="31"/>
      <c r="G58" s="31"/>
      <c r="H58" s="31"/>
      <c r="I58" s="31"/>
      <c r="J58" s="31"/>
      <c r="K58" s="32" t="s">
        <v>48</v>
      </c>
      <c r="L58" s="32"/>
      <c r="M58" s="7">
        <v>262.93</v>
      </c>
      <c r="N58" s="33">
        <f t="shared" si="0"/>
        <v>449.08444000000003</v>
      </c>
      <c r="O58" s="34"/>
      <c r="P58" s="35" t="s">
        <v>49</v>
      </c>
      <c r="Q58" s="77"/>
    </row>
    <row r="59" spans="1:17" s="4" customFormat="1" ht="17.25" customHeight="1" thickBot="1" x14ac:dyDescent="0.3">
      <c r="A59" s="16">
        <v>45842</v>
      </c>
      <c r="B59" s="16">
        <v>45842</v>
      </c>
      <c r="C59" s="9" t="s">
        <v>297</v>
      </c>
      <c r="D59" s="37" t="s">
        <v>298</v>
      </c>
      <c r="E59" s="38"/>
      <c r="F59" s="38"/>
      <c r="G59" s="38"/>
      <c r="H59" s="38"/>
      <c r="I59" s="38"/>
      <c r="J59" s="38"/>
      <c r="K59" s="39" t="s">
        <v>12</v>
      </c>
      <c r="L59" s="39"/>
      <c r="M59" s="6">
        <v>186.44</v>
      </c>
      <c r="N59" s="33">
        <f t="shared" si="0"/>
        <v>111864</v>
      </c>
      <c r="O59" s="34"/>
      <c r="P59" s="40" t="s">
        <v>50</v>
      </c>
      <c r="Q59" s="76"/>
    </row>
    <row r="60" spans="1:17" s="4" customFormat="1" ht="17.25" customHeight="1" thickBot="1" x14ac:dyDescent="0.3">
      <c r="A60" s="17">
        <v>45842</v>
      </c>
      <c r="B60" s="13">
        <v>45842</v>
      </c>
      <c r="C60" s="8" t="s">
        <v>299</v>
      </c>
      <c r="D60" s="30" t="s">
        <v>300</v>
      </c>
      <c r="E60" s="31"/>
      <c r="F60" s="31"/>
      <c r="G60" s="31"/>
      <c r="H60" s="31"/>
      <c r="I60" s="31"/>
      <c r="J60" s="31"/>
      <c r="K60" s="32" t="s">
        <v>12</v>
      </c>
      <c r="L60" s="32"/>
      <c r="M60" s="7">
        <v>80.5</v>
      </c>
      <c r="N60" s="33">
        <f t="shared" si="0"/>
        <v>13685</v>
      </c>
      <c r="O60" s="34"/>
      <c r="P60" s="35" t="s">
        <v>51</v>
      </c>
      <c r="Q60" s="77"/>
    </row>
    <row r="61" spans="1:17" s="4" customFormat="1" ht="17.25" customHeight="1" thickBot="1" x14ac:dyDescent="0.3">
      <c r="A61" s="16">
        <v>45842</v>
      </c>
      <c r="B61" s="16">
        <v>45842</v>
      </c>
      <c r="C61" s="9" t="s">
        <v>301</v>
      </c>
      <c r="D61" s="37" t="s">
        <v>302</v>
      </c>
      <c r="E61" s="38"/>
      <c r="F61" s="38"/>
      <c r="G61" s="38"/>
      <c r="H61" s="38"/>
      <c r="I61" s="38"/>
      <c r="J61" s="38"/>
      <c r="K61" s="39" t="s">
        <v>12</v>
      </c>
      <c r="L61" s="39"/>
      <c r="M61" s="6">
        <v>540.09</v>
      </c>
      <c r="N61" s="33">
        <f t="shared" si="0"/>
        <v>164727.45000000001</v>
      </c>
      <c r="O61" s="34"/>
      <c r="P61" s="40" t="s">
        <v>52</v>
      </c>
      <c r="Q61" s="76"/>
    </row>
    <row r="62" spans="1:17" s="4" customFormat="1" ht="17.25" customHeight="1" thickBot="1" x14ac:dyDescent="0.3">
      <c r="A62" s="17">
        <v>45842</v>
      </c>
      <c r="B62" s="13">
        <v>45842</v>
      </c>
      <c r="C62" s="8" t="s">
        <v>303</v>
      </c>
      <c r="D62" s="30" t="s">
        <v>304</v>
      </c>
      <c r="E62" s="31"/>
      <c r="F62" s="31"/>
      <c r="G62" s="31"/>
      <c r="H62" s="31"/>
      <c r="I62" s="31"/>
      <c r="J62" s="31"/>
      <c r="K62" s="32" t="s">
        <v>12</v>
      </c>
      <c r="L62" s="32"/>
      <c r="M62" s="7">
        <v>81.33</v>
      </c>
      <c r="N62" s="33">
        <f t="shared" si="0"/>
        <v>6587.73</v>
      </c>
      <c r="O62" s="34"/>
      <c r="P62" s="35" t="s">
        <v>53</v>
      </c>
      <c r="Q62" s="77"/>
    </row>
    <row r="63" spans="1:17" s="4" customFormat="1" ht="17.25" customHeight="1" thickBot="1" x14ac:dyDescent="0.3">
      <c r="A63" s="16">
        <v>45842</v>
      </c>
      <c r="B63" s="16">
        <v>45842</v>
      </c>
      <c r="C63" s="9" t="s">
        <v>305</v>
      </c>
      <c r="D63" s="37" t="s">
        <v>306</v>
      </c>
      <c r="E63" s="38"/>
      <c r="F63" s="38"/>
      <c r="G63" s="38"/>
      <c r="H63" s="38"/>
      <c r="I63" s="38"/>
      <c r="J63" s="38"/>
      <c r="K63" s="39" t="s">
        <v>12</v>
      </c>
      <c r="L63" s="39"/>
      <c r="M63" s="6">
        <v>80</v>
      </c>
      <c r="N63" s="33">
        <f t="shared" si="0"/>
        <v>11920</v>
      </c>
      <c r="O63" s="34"/>
      <c r="P63" s="40" t="s">
        <v>54</v>
      </c>
      <c r="Q63" s="76"/>
    </row>
    <row r="64" spans="1:17" s="4" customFormat="1" ht="17.25" customHeight="1" thickBot="1" x14ac:dyDescent="0.3">
      <c r="A64" s="17">
        <v>45842</v>
      </c>
      <c r="B64" s="13">
        <v>45842</v>
      </c>
      <c r="C64" s="8" t="s">
        <v>307</v>
      </c>
      <c r="D64" s="30" t="s">
        <v>308</v>
      </c>
      <c r="E64" s="31"/>
      <c r="F64" s="31"/>
      <c r="G64" s="31"/>
      <c r="H64" s="31"/>
      <c r="I64" s="31"/>
      <c r="J64" s="31"/>
      <c r="K64" s="32" t="s">
        <v>12</v>
      </c>
      <c r="L64" s="32"/>
      <c r="M64" s="7">
        <v>104.81</v>
      </c>
      <c r="N64" s="33">
        <f t="shared" si="0"/>
        <v>20752.38</v>
      </c>
      <c r="O64" s="34"/>
      <c r="P64" s="35" t="s">
        <v>55</v>
      </c>
      <c r="Q64" s="77"/>
    </row>
    <row r="65" spans="1:17" s="4" customFormat="1" ht="17.25" customHeight="1" thickBot="1" x14ac:dyDescent="0.3">
      <c r="A65" s="16">
        <v>45845</v>
      </c>
      <c r="B65" s="16">
        <v>45845</v>
      </c>
      <c r="C65" s="9" t="s">
        <v>309</v>
      </c>
      <c r="D65" s="37" t="s">
        <v>310</v>
      </c>
      <c r="E65" s="38"/>
      <c r="F65" s="38"/>
      <c r="G65" s="38"/>
      <c r="H65" s="38"/>
      <c r="I65" s="38"/>
      <c r="J65" s="38"/>
      <c r="K65" s="39" t="s">
        <v>12</v>
      </c>
      <c r="L65" s="39"/>
      <c r="M65" s="6">
        <v>134.52000000000001</v>
      </c>
      <c r="N65" s="33">
        <f t="shared" si="0"/>
        <v>15200.760000000002</v>
      </c>
      <c r="O65" s="34"/>
      <c r="P65" s="40" t="s">
        <v>56</v>
      </c>
      <c r="Q65" s="76"/>
    </row>
    <row r="66" spans="1:17" s="4" customFormat="1" ht="17.25" customHeight="1" thickBot="1" x14ac:dyDescent="0.3">
      <c r="A66" s="17">
        <v>45845</v>
      </c>
      <c r="B66" s="13">
        <v>45845</v>
      </c>
      <c r="C66" s="8" t="s">
        <v>311</v>
      </c>
      <c r="D66" s="30" t="s">
        <v>312</v>
      </c>
      <c r="E66" s="31"/>
      <c r="F66" s="31"/>
      <c r="G66" s="31"/>
      <c r="H66" s="31"/>
      <c r="I66" s="31"/>
      <c r="J66" s="31"/>
      <c r="K66" s="32" t="s">
        <v>12</v>
      </c>
      <c r="L66" s="32"/>
      <c r="M66" s="7">
        <v>170.33</v>
      </c>
      <c r="N66" s="33">
        <f t="shared" si="0"/>
        <v>49055.040000000001</v>
      </c>
      <c r="O66" s="34"/>
      <c r="P66" s="35" t="s">
        <v>57</v>
      </c>
      <c r="Q66" s="77"/>
    </row>
    <row r="67" spans="1:17" s="4" customFormat="1" ht="17.25" customHeight="1" thickBot="1" x14ac:dyDescent="0.3">
      <c r="A67" s="16">
        <v>45845</v>
      </c>
      <c r="B67" s="16">
        <v>45845</v>
      </c>
      <c r="C67" s="9" t="s">
        <v>313</v>
      </c>
      <c r="D67" s="37" t="s">
        <v>314</v>
      </c>
      <c r="E67" s="38"/>
      <c r="F67" s="38"/>
      <c r="G67" s="38"/>
      <c r="H67" s="38"/>
      <c r="I67" s="38"/>
      <c r="J67" s="38"/>
      <c r="K67" s="39" t="s">
        <v>12</v>
      </c>
      <c r="L67" s="39"/>
      <c r="M67" s="6">
        <v>200.97</v>
      </c>
      <c r="N67" s="33">
        <f t="shared" si="0"/>
        <v>43610.49</v>
      </c>
      <c r="O67" s="34"/>
      <c r="P67" s="40" t="s">
        <v>58</v>
      </c>
      <c r="Q67" s="76"/>
    </row>
    <row r="68" spans="1:17" s="4" customFormat="1" ht="17.25" customHeight="1" thickBot="1" x14ac:dyDescent="0.3">
      <c r="A68" s="17">
        <v>45845</v>
      </c>
      <c r="B68" s="13">
        <v>45845</v>
      </c>
      <c r="C68" s="8" t="s">
        <v>315</v>
      </c>
      <c r="D68" s="30" t="s">
        <v>316</v>
      </c>
      <c r="E68" s="31"/>
      <c r="F68" s="31"/>
      <c r="G68" s="31"/>
      <c r="H68" s="31"/>
      <c r="I68" s="31"/>
      <c r="J68" s="31"/>
      <c r="K68" s="32" t="s">
        <v>12</v>
      </c>
      <c r="L68" s="32"/>
      <c r="M68" s="7">
        <v>391.62</v>
      </c>
      <c r="N68" s="33">
        <f t="shared" si="0"/>
        <v>10182.120000000001</v>
      </c>
      <c r="O68" s="34"/>
      <c r="P68" s="35" t="s">
        <v>59</v>
      </c>
      <c r="Q68" s="77"/>
    </row>
    <row r="69" spans="1:17" s="4" customFormat="1" ht="17.25" customHeight="1" thickBot="1" x14ac:dyDescent="0.3">
      <c r="A69" s="16">
        <v>45845</v>
      </c>
      <c r="B69" s="16">
        <v>45845</v>
      </c>
      <c r="C69" s="9" t="s">
        <v>317</v>
      </c>
      <c r="D69" s="37" t="s">
        <v>318</v>
      </c>
      <c r="E69" s="38"/>
      <c r="F69" s="38"/>
      <c r="G69" s="38"/>
      <c r="H69" s="38"/>
      <c r="I69" s="38"/>
      <c r="J69" s="38"/>
      <c r="K69" s="39" t="s">
        <v>12</v>
      </c>
      <c r="L69" s="39"/>
      <c r="M69" s="6">
        <v>515</v>
      </c>
      <c r="N69" s="33">
        <f t="shared" si="0"/>
        <v>9785</v>
      </c>
      <c r="O69" s="34"/>
      <c r="P69" s="40" t="s">
        <v>60</v>
      </c>
      <c r="Q69" s="76"/>
    </row>
    <row r="70" spans="1:17" s="4" customFormat="1" ht="17.25" customHeight="1" thickBot="1" x14ac:dyDescent="0.3">
      <c r="A70" s="17">
        <v>45845</v>
      </c>
      <c r="B70" s="13">
        <v>45845</v>
      </c>
      <c r="C70" s="8" t="s">
        <v>319</v>
      </c>
      <c r="D70" s="30" t="s">
        <v>320</v>
      </c>
      <c r="E70" s="31"/>
      <c r="F70" s="31"/>
      <c r="G70" s="31"/>
      <c r="H70" s="31"/>
      <c r="I70" s="31"/>
      <c r="J70" s="31"/>
      <c r="K70" s="32" t="s">
        <v>12</v>
      </c>
      <c r="L70" s="32"/>
      <c r="M70" s="7">
        <v>50.25</v>
      </c>
      <c r="N70" s="33">
        <f t="shared" si="0"/>
        <v>6683.25</v>
      </c>
      <c r="O70" s="34"/>
      <c r="P70" s="35" t="s">
        <v>61</v>
      </c>
      <c r="Q70" s="77"/>
    </row>
    <row r="71" spans="1:17" s="4" customFormat="1" ht="17.25" customHeight="1" thickBot="1" x14ac:dyDescent="0.3">
      <c r="A71" s="16">
        <v>45845</v>
      </c>
      <c r="B71" s="16">
        <v>45845</v>
      </c>
      <c r="C71" s="9" t="s">
        <v>321</v>
      </c>
      <c r="D71" s="37" t="s">
        <v>322</v>
      </c>
      <c r="E71" s="38"/>
      <c r="F71" s="38"/>
      <c r="G71" s="38"/>
      <c r="H71" s="38"/>
      <c r="I71" s="38"/>
      <c r="J71" s="38"/>
      <c r="K71" s="39" t="s">
        <v>12</v>
      </c>
      <c r="L71" s="39"/>
      <c r="M71" s="6">
        <v>10.64</v>
      </c>
      <c r="N71" s="33">
        <f t="shared" si="0"/>
        <v>19.417999999999999</v>
      </c>
      <c r="O71" s="34"/>
      <c r="P71" s="40" t="s">
        <v>62</v>
      </c>
      <c r="Q71" s="76"/>
    </row>
    <row r="72" spans="1:17" s="4" customFormat="1" ht="17.25" customHeight="1" thickBot="1" x14ac:dyDescent="0.3">
      <c r="A72" s="17">
        <v>45845</v>
      </c>
      <c r="B72" s="13">
        <v>45845</v>
      </c>
      <c r="C72" s="8" t="s">
        <v>323</v>
      </c>
      <c r="D72" s="30" t="s">
        <v>324</v>
      </c>
      <c r="E72" s="31"/>
      <c r="F72" s="31"/>
      <c r="G72" s="31"/>
      <c r="H72" s="31"/>
      <c r="I72" s="31"/>
      <c r="J72" s="31"/>
      <c r="K72" s="32" t="s">
        <v>12</v>
      </c>
      <c r="L72" s="32"/>
      <c r="M72" s="7">
        <v>10.08</v>
      </c>
      <c r="N72" s="33">
        <f t="shared" si="0"/>
        <v>60.480000000000004</v>
      </c>
      <c r="O72" s="34"/>
      <c r="P72" s="35" t="s">
        <v>40</v>
      </c>
      <c r="Q72" s="77"/>
    </row>
    <row r="73" spans="1:17" s="4" customFormat="1" ht="17.25" customHeight="1" thickBot="1" x14ac:dyDescent="0.3">
      <c r="A73" s="16">
        <v>45845</v>
      </c>
      <c r="B73" s="16">
        <v>45845</v>
      </c>
      <c r="C73" s="9" t="s">
        <v>325</v>
      </c>
      <c r="D73" s="37" t="s">
        <v>326</v>
      </c>
      <c r="E73" s="38"/>
      <c r="F73" s="38"/>
      <c r="G73" s="38"/>
      <c r="H73" s="38"/>
      <c r="I73" s="38"/>
      <c r="J73" s="38"/>
      <c r="K73" s="39" t="s">
        <v>12</v>
      </c>
      <c r="L73" s="39"/>
      <c r="M73" s="6">
        <v>13.83</v>
      </c>
      <c r="N73" s="33">
        <f t="shared" si="0"/>
        <v>27.66</v>
      </c>
      <c r="O73" s="34"/>
      <c r="P73" s="40" t="s">
        <v>63</v>
      </c>
      <c r="Q73" s="76"/>
    </row>
    <row r="74" spans="1:17" s="4" customFormat="1" ht="17.25" customHeight="1" thickBot="1" x14ac:dyDescent="0.3">
      <c r="A74" s="17">
        <v>45845</v>
      </c>
      <c r="B74" s="13">
        <v>45845</v>
      </c>
      <c r="C74" s="8" t="s">
        <v>327</v>
      </c>
      <c r="D74" s="30" t="s">
        <v>328</v>
      </c>
      <c r="E74" s="31"/>
      <c r="F74" s="31"/>
      <c r="G74" s="31"/>
      <c r="H74" s="31"/>
      <c r="I74" s="31"/>
      <c r="J74" s="31"/>
      <c r="K74" s="32" t="s">
        <v>12</v>
      </c>
      <c r="L74" s="32"/>
      <c r="M74" s="7">
        <v>27.74</v>
      </c>
      <c r="N74" s="33">
        <f t="shared" si="0"/>
        <v>5769.92</v>
      </c>
      <c r="O74" s="34"/>
      <c r="P74" s="35" t="s">
        <v>64</v>
      </c>
      <c r="Q74" s="77"/>
    </row>
    <row r="75" spans="1:17" s="4" customFormat="1" ht="24" customHeight="1" thickBot="1" x14ac:dyDescent="0.3">
      <c r="A75" s="16">
        <v>45845</v>
      </c>
      <c r="B75" s="16">
        <v>45845</v>
      </c>
      <c r="C75" s="9" t="s">
        <v>329</v>
      </c>
      <c r="D75" s="37" t="s">
        <v>330</v>
      </c>
      <c r="E75" s="38"/>
      <c r="F75" s="38"/>
      <c r="G75" s="38"/>
      <c r="H75" s="38"/>
      <c r="I75" s="38"/>
      <c r="J75" s="38"/>
      <c r="K75" s="39" t="s">
        <v>12</v>
      </c>
      <c r="L75" s="39"/>
      <c r="M75" s="6">
        <v>1233</v>
      </c>
      <c r="N75" s="33">
        <f t="shared" si="0"/>
        <v>19728</v>
      </c>
      <c r="O75" s="34"/>
      <c r="P75" s="40" t="s">
        <v>65</v>
      </c>
      <c r="Q75" s="76"/>
    </row>
    <row r="76" spans="1:17" s="4" customFormat="1" ht="17.25" customHeight="1" thickBot="1" x14ac:dyDescent="0.3">
      <c r="A76" s="17">
        <v>45845</v>
      </c>
      <c r="B76" s="13">
        <v>45845</v>
      </c>
      <c r="C76" s="8" t="s">
        <v>331</v>
      </c>
      <c r="D76" s="30" t="s">
        <v>332</v>
      </c>
      <c r="E76" s="31"/>
      <c r="F76" s="31"/>
      <c r="G76" s="31"/>
      <c r="H76" s="31"/>
      <c r="I76" s="31"/>
      <c r="J76" s="31"/>
      <c r="K76" s="32" t="s">
        <v>12</v>
      </c>
      <c r="L76" s="32"/>
      <c r="M76" s="7">
        <v>387</v>
      </c>
      <c r="N76" s="33">
        <f t="shared" si="0"/>
        <v>22446</v>
      </c>
      <c r="O76" s="34"/>
      <c r="P76" s="35" t="s">
        <v>66</v>
      </c>
      <c r="Q76" s="77"/>
    </row>
    <row r="77" spans="1:17" s="4" customFormat="1" ht="17.25" customHeight="1" thickBot="1" x14ac:dyDescent="0.3">
      <c r="A77" s="16">
        <v>45845</v>
      </c>
      <c r="B77" s="16">
        <v>45845</v>
      </c>
      <c r="C77" s="9" t="s">
        <v>333</v>
      </c>
      <c r="D77" s="37" t="s">
        <v>334</v>
      </c>
      <c r="E77" s="38"/>
      <c r="F77" s="38"/>
      <c r="G77" s="38"/>
      <c r="H77" s="38"/>
      <c r="I77" s="38"/>
      <c r="J77" s="38"/>
      <c r="K77" s="39" t="s">
        <v>12</v>
      </c>
      <c r="L77" s="39"/>
      <c r="M77" s="6">
        <v>387</v>
      </c>
      <c r="N77" s="33">
        <f t="shared" si="0"/>
        <v>39474</v>
      </c>
      <c r="O77" s="34"/>
      <c r="P77" s="40" t="s">
        <v>67</v>
      </c>
      <c r="Q77" s="76"/>
    </row>
    <row r="78" spans="1:17" s="4" customFormat="1" ht="17.25" customHeight="1" thickBot="1" x14ac:dyDescent="0.3">
      <c r="A78" s="17">
        <v>45846</v>
      </c>
      <c r="B78" s="13">
        <v>45846</v>
      </c>
      <c r="C78" s="8" t="s">
        <v>335</v>
      </c>
      <c r="D78" s="30" t="s">
        <v>336</v>
      </c>
      <c r="E78" s="31"/>
      <c r="F78" s="31"/>
      <c r="G78" s="31"/>
      <c r="H78" s="31"/>
      <c r="I78" s="31"/>
      <c r="J78" s="31"/>
      <c r="K78" s="32" t="s">
        <v>12</v>
      </c>
      <c r="L78" s="32"/>
      <c r="M78" s="7">
        <v>387</v>
      </c>
      <c r="N78" s="33">
        <f t="shared" si="0"/>
        <v>12771</v>
      </c>
      <c r="O78" s="34"/>
      <c r="P78" s="35" t="s">
        <v>68</v>
      </c>
      <c r="Q78" s="77"/>
    </row>
    <row r="79" spans="1:17" s="4" customFormat="1" ht="17.25" customHeight="1" thickBot="1" x14ac:dyDescent="0.3">
      <c r="A79" s="16">
        <v>45846</v>
      </c>
      <c r="B79" s="16">
        <v>45846</v>
      </c>
      <c r="C79" s="9" t="s">
        <v>337</v>
      </c>
      <c r="D79" s="37" t="s">
        <v>338</v>
      </c>
      <c r="E79" s="38"/>
      <c r="F79" s="38"/>
      <c r="G79" s="38"/>
      <c r="H79" s="38"/>
      <c r="I79" s="38"/>
      <c r="J79" s="38"/>
      <c r="K79" s="39" t="s">
        <v>12</v>
      </c>
      <c r="L79" s="39"/>
      <c r="M79" s="6">
        <v>480</v>
      </c>
      <c r="N79" s="33">
        <f t="shared" ref="N79:N142" si="1">SUM(P79*M79)</f>
        <v>23520</v>
      </c>
      <c r="O79" s="34"/>
      <c r="P79" s="40" t="s">
        <v>69</v>
      </c>
      <c r="Q79" s="76"/>
    </row>
    <row r="80" spans="1:17" s="4" customFormat="1" ht="27" customHeight="1" thickBot="1" x14ac:dyDescent="0.3">
      <c r="A80" s="17">
        <v>45846</v>
      </c>
      <c r="B80" s="13">
        <v>45846</v>
      </c>
      <c r="C80" s="8" t="s">
        <v>339</v>
      </c>
      <c r="D80" s="30" t="s">
        <v>340</v>
      </c>
      <c r="E80" s="31"/>
      <c r="F80" s="31"/>
      <c r="G80" s="31"/>
      <c r="H80" s="31"/>
      <c r="I80" s="31"/>
      <c r="J80" s="31"/>
      <c r="K80" s="32" t="s">
        <v>12</v>
      </c>
      <c r="L80" s="32"/>
      <c r="M80" s="7">
        <v>480</v>
      </c>
      <c r="N80" s="33">
        <f t="shared" si="1"/>
        <v>23040</v>
      </c>
      <c r="O80" s="34"/>
      <c r="P80" s="35" t="s">
        <v>70</v>
      </c>
      <c r="Q80" s="77"/>
    </row>
    <row r="81" spans="1:17" s="4" customFormat="1" ht="17.25" customHeight="1" thickBot="1" x14ac:dyDescent="0.3">
      <c r="A81" s="16">
        <v>45846</v>
      </c>
      <c r="B81" s="16">
        <v>45846</v>
      </c>
      <c r="C81" s="9" t="s">
        <v>341</v>
      </c>
      <c r="D81" s="37" t="s">
        <v>342</v>
      </c>
      <c r="E81" s="38"/>
      <c r="F81" s="38"/>
      <c r="G81" s="38"/>
      <c r="H81" s="38"/>
      <c r="I81" s="38"/>
      <c r="J81" s="38"/>
      <c r="K81" s="39" t="s">
        <v>12</v>
      </c>
      <c r="L81" s="39"/>
      <c r="M81" s="6">
        <v>480</v>
      </c>
      <c r="N81" s="33">
        <f t="shared" si="1"/>
        <v>20160</v>
      </c>
      <c r="O81" s="34"/>
      <c r="P81" s="40" t="s">
        <v>71</v>
      </c>
      <c r="Q81" s="76"/>
    </row>
    <row r="82" spans="1:17" s="4" customFormat="1" ht="17.25" customHeight="1" thickBot="1" x14ac:dyDescent="0.3">
      <c r="A82" s="17">
        <v>45846</v>
      </c>
      <c r="B82" s="13">
        <v>45846</v>
      </c>
      <c r="C82" s="8" t="s">
        <v>343</v>
      </c>
      <c r="D82" s="30" t="s">
        <v>344</v>
      </c>
      <c r="E82" s="31"/>
      <c r="F82" s="31"/>
      <c r="G82" s="31"/>
      <c r="H82" s="31"/>
      <c r="I82" s="31"/>
      <c r="J82" s="31"/>
      <c r="K82" s="32" t="s">
        <v>12</v>
      </c>
      <c r="L82" s="32"/>
      <c r="M82" s="7">
        <v>480</v>
      </c>
      <c r="N82" s="33">
        <f t="shared" si="1"/>
        <v>22560</v>
      </c>
      <c r="O82" s="34"/>
      <c r="P82" s="35" t="s">
        <v>72</v>
      </c>
      <c r="Q82" s="77"/>
    </row>
    <row r="83" spans="1:17" s="4" customFormat="1" ht="17.25" customHeight="1" thickBot="1" x14ac:dyDescent="0.3">
      <c r="A83" s="16">
        <v>45846</v>
      </c>
      <c r="B83" s="16">
        <v>45846</v>
      </c>
      <c r="C83" s="9" t="s">
        <v>345</v>
      </c>
      <c r="D83" s="37" t="s">
        <v>346</v>
      </c>
      <c r="E83" s="38"/>
      <c r="F83" s="38"/>
      <c r="G83" s="38"/>
      <c r="H83" s="38"/>
      <c r="I83" s="38"/>
      <c r="J83" s="38"/>
      <c r="K83" s="39" t="s">
        <v>12</v>
      </c>
      <c r="L83" s="39"/>
      <c r="M83" s="6">
        <v>480</v>
      </c>
      <c r="N83" s="33">
        <f t="shared" si="1"/>
        <v>24000</v>
      </c>
      <c r="O83" s="34"/>
      <c r="P83" s="40" t="s">
        <v>29</v>
      </c>
      <c r="Q83" s="76"/>
    </row>
    <row r="84" spans="1:17" s="4" customFormat="1" ht="17.25" customHeight="1" thickBot="1" x14ac:dyDescent="0.3">
      <c r="A84" s="17">
        <v>45846</v>
      </c>
      <c r="B84" s="13">
        <v>45846</v>
      </c>
      <c r="C84" s="8" t="s">
        <v>347</v>
      </c>
      <c r="D84" s="30" t="s">
        <v>348</v>
      </c>
      <c r="E84" s="31"/>
      <c r="F84" s="31"/>
      <c r="G84" s="31"/>
      <c r="H84" s="31"/>
      <c r="I84" s="31"/>
      <c r="J84" s="31"/>
      <c r="K84" s="32" t="s">
        <v>43</v>
      </c>
      <c r="L84" s="32"/>
      <c r="M84" s="7">
        <v>1</v>
      </c>
      <c r="N84" s="33">
        <f t="shared" si="1"/>
        <v>5</v>
      </c>
      <c r="O84" s="34"/>
      <c r="P84" s="35" t="s">
        <v>35</v>
      </c>
      <c r="Q84" s="77"/>
    </row>
    <row r="85" spans="1:17" s="4" customFormat="1" ht="17.25" customHeight="1" thickBot="1" x14ac:dyDescent="0.3">
      <c r="A85" s="16">
        <v>45846</v>
      </c>
      <c r="B85" s="16">
        <v>45846</v>
      </c>
      <c r="C85" s="9" t="s">
        <v>349</v>
      </c>
      <c r="D85" s="37" t="s">
        <v>350</v>
      </c>
      <c r="E85" s="38"/>
      <c r="F85" s="38"/>
      <c r="G85" s="38"/>
      <c r="H85" s="38"/>
      <c r="I85" s="38"/>
      <c r="J85" s="38"/>
      <c r="K85" s="39" t="s">
        <v>25</v>
      </c>
      <c r="L85" s="39"/>
      <c r="M85" s="6">
        <v>15.24</v>
      </c>
      <c r="N85" s="33">
        <f t="shared" si="1"/>
        <v>579.12</v>
      </c>
      <c r="O85" s="34"/>
      <c r="P85" s="40" t="s">
        <v>73</v>
      </c>
      <c r="Q85" s="76"/>
    </row>
    <row r="86" spans="1:17" s="4" customFormat="1" ht="17.25" customHeight="1" thickBot="1" x14ac:dyDescent="0.3">
      <c r="A86" s="17">
        <v>45846</v>
      </c>
      <c r="B86" s="13">
        <v>45846</v>
      </c>
      <c r="C86" s="8" t="s">
        <v>351</v>
      </c>
      <c r="D86" s="30" t="s">
        <v>352</v>
      </c>
      <c r="E86" s="31"/>
      <c r="F86" s="31"/>
      <c r="G86" s="31"/>
      <c r="H86" s="31"/>
      <c r="I86" s="31"/>
      <c r="J86" s="31"/>
      <c r="K86" s="32" t="s">
        <v>12</v>
      </c>
      <c r="L86" s="32"/>
      <c r="M86" s="7">
        <v>32.619999999999997</v>
      </c>
      <c r="N86" s="33">
        <f t="shared" si="1"/>
        <v>24562.859999999997</v>
      </c>
      <c r="O86" s="34"/>
      <c r="P86" s="35" t="s">
        <v>74</v>
      </c>
      <c r="Q86" s="77"/>
    </row>
    <row r="87" spans="1:17" s="4" customFormat="1" ht="17.25" customHeight="1" thickBot="1" x14ac:dyDescent="0.3">
      <c r="A87" s="16">
        <v>45846</v>
      </c>
      <c r="B87" s="16">
        <v>45846</v>
      </c>
      <c r="C87" s="9" t="s">
        <v>353</v>
      </c>
      <c r="D87" s="37" t="s">
        <v>354</v>
      </c>
      <c r="E87" s="38"/>
      <c r="F87" s="38"/>
      <c r="G87" s="38"/>
      <c r="H87" s="38"/>
      <c r="I87" s="38"/>
      <c r="J87" s="38"/>
      <c r="K87" s="39" t="s">
        <v>12</v>
      </c>
      <c r="L87" s="39"/>
      <c r="M87" s="6">
        <v>10</v>
      </c>
      <c r="N87" s="33">
        <f t="shared" si="1"/>
        <v>4350</v>
      </c>
      <c r="O87" s="34"/>
      <c r="P87" s="40" t="s">
        <v>75</v>
      </c>
      <c r="Q87" s="76"/>
    </row>
    <row r="88" spans="1:17" s="4" customFormat="1" ht="17.25" customHeight="1" thickBot="1" x14ac:dyDescent="0.3">
      <c r="A88" s="17">
        <v>45846</v>
      </c>
      <c r="B88" s="13">
        <v>45846</v>
      </c>
      <c r="C88" s="8" t="s">
        <v>355</v>
      </c>
      <c r="D88" s="30" t="s">
        <v>356</v>
      </c>
      <c r="E88" s="31"/>
      <c r="F88" s="31"/>
      <c r="G88" s="31"/>
      <c r="H88" s="31"/>
      <c r="I88" s="31"/>
      <c r="J88" s="31"/>
      <c r="K88" s="32" t="s">
        <v>12</v>
      </c>
      <c r="L88" s="32"/>
      <c r="M88" s="7">
        <v>538.76</v>
      </c>
      <c r="N88" s="33">
        <f t="shared" si="1"/>
        <v>9158.92</v>
      </c>
      <c r="O88" s="34"/>
      <c r="P88" s="35" t="s">
        <v>24</v>
      </c>
      <c r="Q88" s="77"/>
    </row>
    <row r="89" spans="1:17" s="4" customFormat="1" ht="17.25" customHeight="1" thickBot="1" x14ac:dyDescent="0.3">
      <c r="A89" s="16">
        <v>45846</v>
      </c>
      <c r="B89" s="16">
        <v>45846</v>
      </c>
      <c r="C89" s="9" t="s">
        <v>357</v>
      </c>
      <c r="D89" s="37" t="s">
        <v>358</v>
      </c>
      <c r="E89" s="38"/>
      <c r="F89" s="38"/>
      <c r="G89" s="38"/>
      <c r="H89" s="38"/>
      <c r="I89" s="38"/>
      <c r="J89" s="38"/>
      <c r="K89" s="39" t="s">
        <v>12</v>
      </c>
      <c r="L89" s="39"/>
      <c r="M89" s="6">
        <v>102.94</v>
      </c>
      <c r="N89" s="33">
        <f t="shared" si="1"/>
        <v>24808.54</v>
      </c>
      <c r="O89" s="34"/>
      <c r="P89" s="40" t="s">
        <v>76</v>
      </c>
      <c r="Q89" s="76"/>
    </row>
    <row r="90" spans="1:17" s="4" customFormat="1" ht="17.25" customHeight="1" thickBot="1" x14ac:dyDescent="0.3">
      <c r="A90" s="17">
        <v>45846</v>
      </c>
      <c r="B90" s="13">
        <v>45846</v>
      </c>
      <c r="C90" s="8" t="s">
        <v>359</v>
      </c>
      <c r="D90" s="30" t="s">
        <v>360</v>
      </c>
      <c r="E90" s="31"/>
      <c r="F90" s="31"/>
      <c r="G90" s="31"/>
      <c r="H90" s="31"/>
      <c r="I90" s="31"/>
      <c r="J90" s="31"/>
      <c r="K90" s="32" t="s">
        <v>12</v>
      </c>
      <c r="L90" s="32"/>
      <c r="M90" s="7">
        <v>38.130000000000003</v>
      </c>
      <c r="N90" s="33">
        <f t="shared" si="1"/>
        <v>6710.88</v>
      </c>
      <c r="O90" s="34"/>
      <c r="P90" s="35" t="s">
        <v>77</v>
      </c>
      <c r="Q90" s="77"/>
    </row>
    <row r="91" spans="1:17" s="4" customFormat="1" ht="17.25" customHeight="1" thickBot="1" x14ac:dyDescent="0.3">
      <c r="A91" s="16">
        <v>45847</v>
      </c>
      <c r="B91" s="16">
        <v>45847</v>
      </c>
      <c r="C91" s="9" t="s">
        <v>361</v>
      </c>
      <c r="D91" s="37" t="s">
        <v>362</v>
      </c>
      <c r="E91" s="38"/>
      <c r="F91" s="38"/>
      <c r="G91" s="38"/>
      <c r="H91" s="38"/>
      <c r="I91" s="38"/>
      <c r="J91" s="38"/>
      <c r="K91" s="39" t="s">
        <v>12</v>
      </c>
      <c r="L91" s="39"/>
      <c r="M91" s="6">
        <v>1278.3</v>
      </c>
      <c r="N91" s="33">
        <f t="shared" si="1"/>
        <v>1278.3</v>
      </c>
      <c r="O91" s="34"/>
      <c r="P91" s="40" t="s">
        <v>36</v>
      </c>
      <c r="Q91" s="76"/>
    </row>
    <row r="92" spans="1:17" s="4" customFormat="1" ht="17.25" customHeight="1" thickBot="1" x14ac:dyDescent="0.3">
      <c r="A92" s="17">
        <v>45847</v>
      </c>
      <c r="B92" s="13">
        <v>45847</v>
      </c>
      <c r="C92" s="8" t="s">
        <v>363</v>
      </c>
      <c r="D92" s="30" t="s">
        <v>365</v>
      </c>
      <c r="E92" s="31"/>
      <c r="F92" s="31"/>
      <c r="G92" s="31"/>
      <c r="H92" s="31"/>
      <c r="I92" s="31"/>
      <c r="J92" s="31"/>
      <c r="K92" s="32" t="s">
        <v>43</v>
      </c>
      <c r="L92" s="32"/>
      <c r="M92" s="7">
        <v>19</v>
      </c>
      <c r="N92" s="33">
        <f t="shared" si="1"/>
        <v>969</v>
      </c>
      <c r="O92" s="34"/>
      <c r="P92" s="35" t="s">
        <v>78</v>
      </c>
      <c r="Q92" s="77"/>
    </row>
    <row r="93" spans="1:17" s="4" customFormat="1" ht="17.25" customHeight="1" thickBot="1" x14ac:dyDescent="0.3">
      <c r="A93" s="16">
        <v>45847</v>
      </c>
      <c r="B93" s="16">
        <v>45847</v>
      </c>
      <c r="C93" s="9" t="s">
        <v>364</v>
      </c>
      <c r="D93" s="37" t="s">
        <v>366</v>
      </c>
      <c r="E93" s="38"/>
      <c r="F93" s="38"/>
      <c r="G93" s="38"/>
      <c r="H93" s="38"/>
      <c r="I93" s="38"/>
      <c r="J93" s="38"/>
      <c r="K93" s="39" t="s">
        <v>43</v>
      </c>
      <c r="L93" s="39"/>
      <c r="M93" s="6">
        <v>18</v>
      </c>
      <c r="N93" s="33">
        <f t="shared" si="1"/>
        <v>3960</v>
      </c>
      <c r="O93" s="34"/>
      <c r="P93" s="40" t="s">
        <v>79</v>
      </c>
      <c r="Q93" s="76"/>
    </row>
    <row r="94" spans="1:17" s="4" customFormat="1" ht="17.25" customHeight="1" thickBot="1" x14ac:dyDescent="0.3">
      <c r="A94" s="17">
        <v>45847</v>
      </c>
      <c r="B94" s="13">
        <v>45847</v>
      </c>
      <c r="C94" s="8" t="s">
        <v>367</v>
      </c>
      <c r="D94" s="30" t="s">
        <v>368</v>
      </c>
      <c r="E94" s="31"/>
      <c r="F94" s="31"/>
      <c r="G94" s="31"/>
      <c r="H94" s="31"/>
      <c r="I94" s="31"/>
      <c r="J94" s="31"/>
      <c r="K94" s="32" t="s">
        <v>43</v>
      </c>
      <c r="L94" s="32"/>
      <c r="M94" s="7">
        <v>23.93</v>
      </c>
      <c r="N94" s="33">
        <f t="shared" si="1"/>
        <v>4498.84</v>
      </c>
      <c r="O94" s="34"/>
      <c r="P94" s="35" t="s">
        <v>80</v>
      </c>
      <c r="Q94" s="77"/>
    </row>
    <row r="95" spans="1:17" s="4" customFormat="1" ht="17.25" customHeight="1" thickBot="1" x14ac:dyDescent="0.3">
      <c r="A95" s="16">
        <v>45847</v>
      </c>
      <c r="B95" s="16">
        <v>45847</v>
      </c>
      <c r="C95" s="9" t="s">
        <v>369</v>
      </c>
      <c r="D95" s="37" t="s">
        <v>370</v>
      </c>
      <c r="E95" s="38"/>
      <c r="F95" s="38"/>
      <c r="G95" s="38"/>
      <c r="H95" s="38"/>
      <c r="I95" s="38"/>
      <c r="J95" s="38"/>
      <c r="K95" s="39" t="s">
        <v>43</v>
      </c>
      <c r="L95" s="39"/>
      <c r="M95" s="6">
        <v>80.92</v>
      </c>
      <c r="N95" s="33">
        <f t="shared" si="1"/>
        <v>20472.760000000002</v>
      </c>
      <c r="O95" s="34"/>
      <c r="P95" s="40" t="s">
        <v>81</v>
      </c>
      <c r="Q95" s="76"/>
    </row>
    <row r="96" spans="1:17" s="4" customFormat="1" ht="17.25" customHeight="1" thickBot="1" x14ac:dyDescent="0.3">
      <c r="A96" s="17">
        <v>45847</v>
      </c>
      <c r="B96" s="13">
        <v>45847</v>
      </c>
      <c r="C96" s="8" t="s">
        <v>371</v>
      </c>
      <c r="D96" s="30" t="s">
        <v>372</v>
      </c>
      <c r="E96" s="31"/>
      <c r="F96" s="31"/>
      <c r="G96" s="31"/>
      <c r="H96" s="31"/>
      <c r="I96" s="31"/>
      <c r="J96" s="31"/>
      <c r="K96" s="32" t="s">
        <v>43</v>
      </c>
      <c r="L96" s="32"/>
      <c r="M96" s="7">
        <v>19.57</v>
      </c>
      <c r="N96" s="33">
        <f t="shared" si="1"/>
        <v>6947.35</v>
      </c>
      <c r="O96" s="34"/>
      <c r="P96" s="35" t="s">
        <v>82</v>
      </c>
      <c r="Q96" s="77"/>
    </row>
    <row r="97" spans="1:17" s="4" customFormat="1" ht="17.25" customHeight="1" thickBot="1" x14ac:dyDescent="0.3">
      <c r="A97" s="16">
        <v>45847</v>
      </c>
      <c r="B97" s="16">
        <v>45847</v>
      </c>
      <c r="C97" s="9" t="s">
        <v>373</v>
      </c>
      <c r="D97" s="37" t="s">
        <v>374</v>
      </c>
      <c r="E97" s="38"/>
      <c r="F97" s="38"/>
      <c r="G97" s="38"/>
      <c r="H97" s="38"/>
      <c r="I97" s="38"/>
      <c r="J97" s="38"/>
      <c r="K97" s="39" t="s">
        <v>43</v>
      </c>
      <c r="L97" s="39"/>
      <c r="M97" s="6">
        <v>38.200000000000003</v>
      </c>
      <c r="N97" s="33">
        <f t="shared" si="1"/>
        <v>5157</v>
      </c>
      <c r="O97" s="34"/>
      <c r="P97" s="40" t="s">
        <v>83</v>
      </c>
      <c r="Q97" s="76"/>
    </row>
    <row r="98" spans="1:17" s="4" customFormat="1" ht="17.25" customHeight="1" thickBot="1" x14ac:dyDescent="0.3">
      <c r="A98" s="17">
        <v>45847</v>
      </c>
      <c r="B98" s="13">
        <v>45847</v>
      </c>
      <c r="C98" s="8" t="s">
        <v>375</v>
      </c>
      <c r="D98" s="30" t="s">
        <v>376</v>
      </c>
      <c r="E98" s="31"/>
      <c r="F98" s="31"/>
      <c r="G98" s="31"/>
      <c r="H98" s="31"/>
      <c r="I98" s="31"/>
      <c r="J98" s="31"/>
      <c r="K98" s="32" t="s">
        <v>43</v>
      </c>
      <c r="L98" s="32"/>
      <c r="M98" s="7">
        <v>10.09</v>
      </c>
      <c r="N98" s="33">
        <f t="shared" si="1"/>
        <v>14.51951</v>
      </c>
      <c r="O98" s="34"/>
      <c r="P98" s="35" t="s">
        <v>84</v>
      </c>
      <c r="Q98" s="77"/>
    </row>
    <row r="99" spans="1:17" s="4" customFormat="1" ht="17.25" customHeight="1" thickBot="1" x14ac:dyDescent="0.3">
      <c r="A99" s="16">
        <v>45847</v>
      </c>
      <c r="B99" s="16">
        <v>45847</v>
      </c>
      <c r="C99" s="9" t="s">
        <v>377</v>
      </c>
      <c r="D99" s="37" t="s">
        <v>378</v>
      </c>
      <c r="E99" s="38"/>
      <c r="F99" s="38"/>
      <c r="G99" s="38"/>
      <c r="H99" s="38"/>
      <c r="I99" s="38"/>
      <c r="J99" s="38"/>
      <c r="K99" s="39" t="s">
        <v>10</v>
      </c>
      <c r="L99" s="39"/>
      <c r="M99" s="6">
        <v>75</v>
      </c>
      <c r="N99" s="33">
        <f t="shared" si="1"/>
        <v>40575</v>
      </c>
      <c r="O99" s="34"/>
      <c r="P99" s="40" t="s">
        <v>85</v>
      </c>
      <c r="Q99" s="76"/>
    </row>
    <row r="100" spans="1:17" s="4" customFormat="1" ht="17.25" customHeight="1" thickBot="1" x14ac:dyDescent="0.3">
      <c r="A100" s="17">
        <v>45847</v>
      </c>
      <c r="B100" s="13">
        <v>45847</v>
      </c>
      <c r="C100" s="8" t="s">
        <v>379</v>
      </c>
      <c r="D100" s="30" t="s">
        <v>380</v>
      </c>
      <c r="E100" s="31"/>
      <c r="F100" s="31"/>
      <c r="G100" s="31"/>
      <c r="H100" s="31"/>
      <c r="I100" s="31"/>
      <c r="J100" s="31"/>
      <c r="K100" s="32" t="s">
        <v>12</v>
      </c>
      <c r="L100" s="32"/>
      <c r="M100" s="7">
        <v>31.67</v>
      </c>
      <c r="N100" s="33">
        <f t="shared" si="1"/>
        <v>24100.870000000003</v>
      </c>
      <c r="O100" s="34"/>
      <c r="P100" s="35" t="s">
        <v>86</v>
      </c>
      <c r="Q100" s="77"/>
    </row>
    <row r="101" spans="1:17" s="4" customFormat="1" ht="17.25" customHeight="1" thickBot="1" x14ac:dyDescent="0.3">
      <c r="A101" s="16">
        <v>45847</v>
      </c>
      <c r="B101" s="16">
        <v>45847</v>
      </c>
      <c r="C101" s="9" t="s">
        <v>381</v>
      </c>
      <c r="D101" s="37" t="s">
        <v>382</v>
      </c>
      <c r="E101" s="38"/>
      <c r="F101" s="38"/>
      <c r="G101" s="38"/>
      <c r="H101" s="38"/>
      <c r="I101" s="38"/>
      <c r="J101" s="38"/>
      <c r="K101" s="39" t="s">
        <v>12</v>
      </c>
      <c r="L101" s="39"/>
      <c r="M101" s="6">
        <v>19.010000000000002</v>
      </c>
      <c r="N101" s="33">
        <f t="shared" si="1"/>
        <v>14922.85</v>
      </c>
      <c r="O101" s="34"/>
      <c r="P101" s="40" t="s">
        <v>87</v>
      </c>
      <c r="Q101" s="76"/>
    </row>
    <row r="102" spans="1:17" s="4" customFormat="1" ht="17.25" customHeight="1" thickBot="1" x14ac:dyDescent="0.3">
      <c r="A102" s="17">
        <v>45847</v>
      </c>
      <c r="B102" s="13">
        <v>45847</v>
      </c>
      <c r="C102" s="8" t="s">
        <v>383</v>
      </c>
      <c r="D102" s="30" t="s">
        <v>384</v>
      </c>
      <c r="E102" s="31"/>
      <c r="F102" s="31"/>
      <c r="G102" s="31"/>
      <c r="H102" s="31"/>
      <c r="I102" s="31"/>
      <c r="J102" s="31"/>
      <c r="K102" s="32" t="s">
        <v>12</v>
      </c>
      <c r="L102" s="32"/>
      <c r="M102" s="7">
        <v>152</v>
      </c>
      <c r="N102" s="33">
        <f t="shared" si="1"/>
        <v>43016</v>
      </c>
      <c r="O102" s="34"/>
      <c r="P102" s="35" t="s">
        <v>88</v>
      </c>
      <c r="Q102" s="77"/>
    </row>
    <row r="103" spans="1:17" s="4" customFormat="1" ht="17.25" customHeight="1" thickBot="1" x14ac:dyDescent="0.3">
      <c r="A103" s="16">
        <v>45847</v>
      </c>
      <c r="B103" s="16">
        <v>45847</v>
      </c>
      <c r="C103" s="9" t="s">
        <v>385</v>
      </c>
      <c r="D103" s="37" t="s">
        <v>386</v>
      </c>
      <c r="E103" s="38"/>
      <c r="F103" s="38"/>
      <c r="G103" s="38"/>
      <c r="H103" s="38"/>
      <c r="I103" s="38"/>
      <c r="J103" s="38"/>
      <c r="K103" s="39" t="s">
        <v>12</v>
      </c>
      <c r="L103" s="39"/>
      <c r="M103" s="6">
        <v>480</v>
      </c>
      <c r="N103" s="33">
        <f t="shared" si="1"/>
        <v>23520</v>
      </c>
      <c r="O103" s="34"/>
      <c r="P103" s="40" t="s">
        <v>69</v>
      </c>
      <c r="Q103" s="76"/>
    </row>
    <row r="104" spans="1:17" s="4" customFormat="1" ht="17.25" customHeight="1" thickBot="1" x14ac:dyDescent="0.3">
      <c r="A104" s="17">
        <v>45848</v>
      </c>
      <c r="B104" s="13">
        <v>45848</v>
      </c>
      <c r="C104" s="8" t="s">
        <v>387</v>
      </c>
      <c r="D104" s="30" t="s">
        <v>388</v>
      </c>
      <c r="E104" s="31"/>
      <c r="F104" s="31"/>
      <c r="G104" s="31"/>
      <c r="H104" s="31"/>
      <c r="I104" s="31"/>
      <c r="J104" s="31"/>
      <c r="K104" s="32" t="s">
        <v>12</v>
      </c>
      <c r="L104" s="32"/>
      <c r="M104" s="7">
        <v>160</v>
      </c>
      <c r="N104" s="33">
        <f t="shared" si="1"/>
        <v>3840</v>
      </c>
      <c r="O104" s="34"/>
      <c r="P104" s="35" t="s">
        <v>89</v>
      </c>
      <c r="Q104" s="77"/>
    </row>
    <row r="105" spans="1:17" s="4" customFormat="1" ht="17.25" customHeight="1" thickBot="1" x14ac:dyDescent="0.3">
      <c r="A105" s="16">
        <v>45848</v>
      </c>
      <c r="B105" s="16">
        <v>45848</v>
      </c>
      <c r="C105" s="9" t="s">
        <v>389</v>
      </c>
      <c r="D105" s="37" t="s">
        <v>390</v>
      </c>
      <c r="E105" s="38"/>
      <c r="F105" s="38"/>
      <c r="G105" s="38"/>
      <c r="H105" s="38"/>
      <c r="I105" s="38"/>
      <c r="J105" s="38"/>
      <c r="K105" s="39" t="s">
        <v>12</v>
      </c>
      <c r="L105" s="39"/>
      <c r="M105" s="6">
        <v>540</v>
      </c>
      <c r="N105" s="33">
        <f t="shared" si="1"/>
        <v>120960</v>
      </c>
      <c r="O105" s="34"/>
      <c r="P105" s="40" t="s">
        <v>90</v>
      </c>
      <c r="Q105" s="76"/>
    </row>
    <row r="106" spans="1:17" s="4" customFormat="1" ht="17.25" customHeight="1" thickBot="1" x14ac:dyDescent="0.3">
      <c r="A106" s="17">
        <v>45848</v>
      </c>
      <c r="B106" s="13">
        <v>45848</v>
      </c>
      <c r="C106" s="8" t="s">
        <v>391</v>
      </c>
      <c r="D106" s="30" t="s">
        <v>392</v>
      </c>
      <c r="E106" s="31"/>
      <c r="F106" s="31"/>
      <c r="G106" s="31"/>
      <c r="H106" s="31"/>
      <c r="I106" s="31"/>
      <c r="J106" s="31"/>
      <c r="K106" s="32" t="s">
        <v>10</v>
      </c>
      <c r="L106" s="32"/>
      <c r="M106" s="7">
        <v>103</v>
      </c>
      <c r="N106" s="33">
        <f t="shared" si="1"/>
        <v>21630</v>
      </c>
      <c r="O106" s="34"/>
      <c r="P106" s="35" t="s">
        <v>91</v>
      </c>
      <c r="Q106" s="77"/>
    </row>
    <row r="107" spans="1:17" s="4" customFormat="1" ht="17.25" customHeight="1" thickBot="1" x14ac:dyDescent="0.3">
      <c r="A107" s="16">
        <v>45848</v>
      </c>
      <c r="B107" s="16">
        <v>45848</v>
      </c>
      <c r="C107" s="9" t="s">
        <v>393</v>
      </c>
      <c r="D107" s="37" t="s">
        <v>394</v>
      </c>
      <c r="E107" s="38"/>
      <c r="F107" s="38"/>
      <c r="G107" s="38"/>
      <c r="H107" s="38"/>
      <c r="I107" s="38"/>
      <c r="J107" s="38"/>
      <c r="K107" s="39" t="s">
        <v>12</v>
      </c>
      <c r="L107" s="39"/>
      <c r="M107" s="6">
        <v>867.35</v>
      </c>
      <c r="N107" s="33">
        <f t="shared" si="1"/>
        <v>6938.8</v>
      </c>
      <c r="O107" s="34"/>
      <c r="P107" s="40" t="s">
        <v>31</v>
      </c>
      <c r="Q107" s="76"/>
    </row>
    <row r="108" spans="1:17" s="4" customFormat="1" ht="17.25" customHeight="1" thickBot="1" x14ac:dyDescent="0.3">
      <c r="A108" s="17">
        <v>45848</v>
      </c>
      <c r="B108" s="13">
        <v>45848</v>
      </c>
      <c r="C108" s="8" t="s">
        <v>395</v>
      </c>
      <c r="D108" s="30" t="s">
        <v>396</v>
      </c>
      <c r="E108" s="31"/>
      <c r="F108" s="31"/>
      <c r="G108" s="31"/>
      <c r="H108" s="31"/>
      <c r="I108" s="31"/>
      <c r="J108" s="31"/>
      <c r="K108" s="32" t="s">
        <v>12</v>
      </c>
      <c r="L108" s="32"/>
      <c r="M108" s="7">
        <v>1128.75</v>
      </c>
      <c r="N108" s="33">
        <f t="shared" si="1"/>
        <v>3386.25</v>
      </c>
      <c r="O108" s="34"/>
      <c r="P108" s="35" t="s">
        <v>30</v>
      </c>
      <c r="Q108" s="77"/>
    </row>
    <row r="109" spans="1:17" s="4" customFormat="1" ht="17.25" customHeight="1" thickBot="1" x14ac:dyDescent="0.3">
      <c r="A109" s="16">
        <v>45848</v>
      </c>
      <c r="B109" s="16">
        <v>45848</v>
      </c>
      <c r="C109" s="9" t="s">
        <v>397</v>
      </c>
      <c r="D109" s="37" t="s">
        <v>398</v>
      </c>
      <c r="E109" s="38"/>
      <c r="F109" s="38"/>
      <c r="G109" s="38"/>
      <c r="H109" s="38"/>
      <c r="I109" s="38"/>
      <c r="J109" s="38"/>
      <c r="K109" s="39" t="s">
        <v>12</v>
      </c>
      <c r="L109" s="39"/>
      <c r="M109" s="6">
        <v>69.22</v>
      </c>
      <c r="N109" s="33">
        <f t="shared" si="1"/>
        <v>15020.74</v>
      </c>
      <c r="O109" s="34"/>
      <c r="P109" s="40" t="s">
        <v>58</v>
      </c>
      <c r="Q109" s="76"/>
    </row>
    <row r="110" spans="1:17" s="4" customFormat="1" ht="17.25" customHeight="1" thickBot="1" x14ac:dyDescent="0.3">
      <c r="A110" s="17">
        <v>45848</v>
      </c>
      <c r="B110" s="13">
        <v>45848</v>
      </c>
      <c r="C110" s="8" t="s">
        <v>399</v>
      </c>
      <c r="D110" s="30" t="s">
        <v>400</v>
      </c>
      <c r="E110" s="31"/>
      <c r="F110" s="31"/>
      <c r="G110" s="31"/>
      <c r="H110" s="31"/>
      <c r="I110" s="31"/>
      <c r="J110" s="31"/>
      <c r="K110" s="32" t="s">
        <v>12</v>
      </c>
      <c r="L110" s="32"/>
      <c r="M110" s="7">
        <v>44.38</v>
      </c>
      <c r="N110" s="33">
        <f t="shared" si="1"/>
        <v>3372.88</v>
      </c>
      <c r="O110" s="34"/>
      <c r="P110" s="35" t="s">
        <v>92</v>
      </c>
      <c r="Q110" s="77"/>
    </row>
    <row r="111" spans="1:17" s="4" customFormat="1" ht="17.25" customHeight="1" thickBot="1" x14ac:dyDescent="0.3">
      <c r="A111" s="16">
        <v>45848</v>
      </c>
      <c r="B111" s="16">
        <v>45848</v>
      </c>
      <c r="C111" s="9" t="s">
        <v>401</v>
      </c>
      <c r="D111" s="37" t="s">
        <v>402</v>
      </c>
      <c r="E111" s="38"/>
      <c r="F111" s="38"/>
      <c r="G111" s="38"/>
      <c r="H111" s="38"/>
      <c r="I111" s="38"/>
      <c r="J111" s="38"/>
      <c r="K111" s="39" t="s">
        <v>12</v>
      </c>
      <c r="L111" s="39"/>
      <c r="M111" s="6">
        <v>44.26</v>
      </c>
      <c r="N111" s="33">
        <f t="shared" si="1"/>
        <v>69.798019999999994</v>
      </c>
      <c r="O111" s="34"/>
      <c r="P111" s="40" t="s">
        <v>93</v>
      </c>
      <c r="Q111" s="76"/>
    </row>
    <row r="112" spans="1:17" s="4" customFormat="1" ht="17.25" customHeight="1" thickBot="1" x14ac:dyDescent="0.3">
      <c r="A112" s="17">
        <v>45848</v>
      </c>
      <c r="B112" s="13">
        <v>45848</v>
      </c>
      <c r="C112" s="8" t="s">
        <v>403</v>
      </c>
      <c r="D112" s="30" t="s">
        <v>404</v>
      </c>
      <c r="E112" s="31"/>
      <c r="F112" s="31"/>
      <c r="G112" s="31"/>
      <c r="H112" s="31"/>
      <c r="I112" s="31"/>
      <c r="J112" s="31"/>
      <c r="K112" s="32" t="s">
        <v>12</v>
      </c>
      <c r="L112" s="32"/>
      <c r="M112" s="7">
        <v>11.57</v>
      </c>
      <c r="N112" s="33">
        <f t="shared" si="1"/>
        <v>8677.5</v>
      </c>
      <c r="O112" s="34"/>
      <c r="P112" s="35" t="s">
        <v>94</v>
      </c>
      <c r="Q112" s="77"/>
    </row>
    <row r="113" spans="1:17" s="4" customFormat="1" ht="17.25" customHeight="1" thickBot="1" x14ac:dyDescent="0.3">
      <c r="A113" s="16">
        <v>45848</v>
      </c>
      <c r="B113" s="16">
        <v>45848</v>
      </c>
      <c r="C113" s="9" t="s">
        <v>405</v>
      </c>
      <c r="D113" s="37" t="s">
        <v>406</v>
      </c>
      <c r="E113" s="38"/>
      <c r="F113" s="38"/>
      <c r="G113" s="38"/>
      <c r="H113" s="38"/>
      <c r="I113" s="38"/>
      <c r="J113" s="38"/>
      <c r="K113" s="39" t="s">
        <v>12</v>
      </c>
      <c r="L113" s="39"/>
      <c r="M113" s="6">
        <v>119.99</v>
      </c>
      <c r="N113" s="33">
        <f t="shared" si="1"/>
        <v>15478.71</v>
      </c>
      <c r="O113" s="34"/>
      <c r="P113" s="40" t="s">
        <v>95</v>
      </c>
      <c r="Q113" s="76"/>
    </row>
    <row r="114" spans="1:17" s="4" customFormat="1" ht="17.25" customHeight="1" thickBot="1" x14ac:dyDescent="0.3">
      <c r="A114" s="17">
        <v>45848</v>
      </c>
      <c r="B114" s="13">
        <v>45848</v>
      </c>
      <c r="C114" s="8" t="s">
        <v>407</v>
      </c>
      <c r="D114" s="30" t="s">
        <v>408</v>
      </c>
      <c r="E114" s="31"/>
      <c r="F114" s="31"/>
      <c r="G114" s="31"/>
      <c r="H114" s="31"/>
      <c r="I114" s="31"/>
      <c r="J114" s="31"/>
      <c r="K114" s="32" t="s">
        <v>12</v>
      </c>
      <c r="L114" s="32"/>
      <c r="M114" s="7">
        <v>6.11</v>
      </c>
      <c r="N114" s="33">
        <f t="shared" si="1"/>
        <v>12.34831</v>
      </c>
      <c r="O114" s="34"/>
      <c r="P114" s="35" t="s">
        <v>96</v>
      </c>
      <c r="Q114" s="77"/>
    </row>
    <row r="115" spans="1:17" s="4" customFormat="1" ht="17.25" customHeight="1" thickBot="1" x14ac:dyDescent="0.3">
      <c r="A115" s="16">
        <v>45848</v>
      </c>
      <c r="B115" s="16">
        <v>45848</v>
      </c>
      <c r="C115" s="9" t="s">
        <v>409</v>
      </c>
      <c r="D115" s="37" t="s">
        <v>410</v>
      </c>
      <c r="E115" s="38"/>
      <c r="F115" s="38"/>
      <c r="G115" s="38"/>
      <c r="H115" s="38"/>
      <c r="I115" s="38"/>
      <c r="J115" s="38"/>
      <c r="K115" s="39" t="s">
        <v>12</v>
      </c>
      <c r="L115" s="39"/>
      <c r="M115" s="6">
        <v>376.01</v>
      </c>
      <c r="N115" s="33">
        <f t="shared" si="1"/>
        <v>28200.75</v>
      </c>
      <c r="O115" s="34"/>
      <c r="P115" s="40" t="s">
        <v>97</v>
      </c>
      <c r="Q115" s="76"/>
    </row>
    <row r="116" spans="1:17" s="4" customFormat="1" ht="17.25" customHeight="1" thickBot="1" x14ac:dyDescent="0.3">
      <c r="A116" s="17">
        <v>45848</v>
      </c>
      <c r="B116" s="13">
        <v>45848</v>
      </c>
      <c r="C116" s="8" t="s">
        <v>411</v>
      </c>
      <c r="D116" s="30" t="s">
        <v>412</v>
      </c>
      <c r="E116" s="31"/>
      <c r="F116" s="31"/>
      <c r="G116" s="31"/>
      <c r="H116" s="31"/>
      <c r="I116" s="31"/>
      <c r="J116" s="31"/>
      <c r="K116" s="32" t="s">
        <v>12</v>
      </c>
      <c r="L116" s="32"/>
      <c r="M116" s="7">
        <v>186.91</v>
      </c>
      <c r="N116" s="33">
        <f t="shared" si="1"/>
        <v>9532.41</v>
      </c>
      <c r="O116" s="34"/>
      <c r="P116" s="35" t="s">
        <v>78</v>
      </c>
      <c r="Q116" s="77"/>
    </row>
    <row r="117" spans="1:17" s="4" customFormat="1" ht="17.25" customHeight="1" thickBot="1" x14ac:dyDescent="0.3">
      <c r="A117" s="16">
        <v>45849</v>
      </c>
      <c r="B117" s="16">
        <v>45849</v>
      </c>
      <c r="C117" s="9" t="s">
        <v>413</v>
      </c>
      <c r="D117" s="37" t="s">
        <v>414</v>
      </c>
      <c r="E117" s="38"/>
      <c r="F117" s="38"/>
      <c r="G117" s="38"/>
      <c r="H117" s="38"/>
      <c r="I117" s="38"/>
      <c r="J117" s="38"/>
      <c r="K117" s="39" t="s">
        <v>12</v>
      </c>
      <c r="L117" s="39"/>
      <c r="M117" s="6">
        <v>58.37</v>
      </c>
      <c r="N117" s="33">
        <f t="shared" si="1"/>
        <v>3852.4199999999996</v>
      </c>
      <c r="O117" s="34"/>
      <c r="P117" s="40" t="s">
        <v>98</v>
      </c>
      <c r="Q117" s="76"/>
    </row>
    <row r="118" spans="1:17" s="4" customFormat="1" ht="17.25" customHeight="1" thickBot="1" x14ac:dyDescent="0.3">
      <c r="A118" s="17">
        <v>45849</v>
      </c>
      <c r="B118" s="13">
        <v>45849</v>
      </c>
      <c r="C118" s="8" t="s">
        <v>415</v>
      </c>
      <c r="D118" s="30" t="s">
        <v>416</v>
      </c>
      <c r="E118" s="31"/>
      <c r="F118" s="31"/>
      <c r="G118" s="31"/>
      <c r="H118" s="31"/>
      <c r="I118" s="31"/>
      <c r="J118" s="31"/>
      <c r="K118" s="32" t="s">
        <v>43</v>
      </c>
      <c r="L118" s="32"/>
      <c r="M118" s="7">
        <v>221.1</v>
      </c>
      <c r="N118" s="33">
        <f t="shared" si="1"/>
        <v>48642</v>
      </c>
      <c r="O118" s="34"/>
      <c r="P118" s="35" t="s">
        <v>79</v>
      </c>
      <c r="Q118" s="77"/>
    </row>
    <row r="119" spans="1:17" s="4" customFormat="1" ht="17.25" customHeight="1" thickBot="1" x14ac:dyDescent="0.3">
      <c r="A119" s="16">
        <v>45849</v>
      </c>
      <c r="B119" s="16">
        <v>45849</v>
      </c>
      <c r="C119" s="9" t="s">
        <v>417</v>
      </c>
      <c r="D119" s="37" t="s">
        <v>418</v>
      </c>
      <c r="E119" s="38"/>
      <c r="F119" s="38"/>
      <c r="G119" s="38"/>
      <c r="H119" s="38"/>
      <c r="I119" s="38"/>
      <c r="J119" s="38"/>
      <c r="K119" s="39" t="s">
        <v>43</v>
      </c>
      <c r="L119" s="39"/>
      <c r="M119" s="6">
        <v>346.7</v>
      </c>
      <c r="N119" s="33">
        <f t="shared" si="1"/>
        <v>193111.9</v>
      </c>
      <c r="O119" s="34"/>
      <c r="P119" s="40" t="s">
        <v>99</v>
      </c>
      <c r="Q119" s="76"/>
    </row>
    <row r="120" spans="1:17" s="4" customFormat="1" ht="17.25" customHeight="1" thickBot="1" x14ac:dyDescent="0.3">
      <c r="A120" s="17">
        <v>45849</v>
      </c>
      <c r="B120" s="13">
        <v>45849</v>
      </c>
      <c r="C120" s="8" t="s">
        <v>419</v>
      </c>
      <c r="D120" s="30" t="s">
        <v>420</v>
      </c>
      <c r="E120" s="31"/>
      <c r="F120" s="31"/>
      <c r="G120" s="31"/>
      <c r="H120" s="31"/>
      <c r="I120" s="31"/>
      <c r="J120" s="31"/>
      <c r="K120" s="32" t="s">
        <v>43</v>
      </c>
      <c r="L120" s="32"/>
      <c r="M120" s="7">
        <v>203.95</v>
      </c>
      <c r="N120" s="33">
        <f t="shared" si="1"/>
        <v>27941.149999999998</v>
      </c>
      <c r="O120" s="34"/>
      <c r="P120" s="35" t="s">
        <v>100</v>
      </c>
      <c r="Q120" s="77"/>
    </row>
    <row r="121" spans="1:17" s="4" customFormat="1" ht="17.25" customHeight="1" thickBot="1" x14ac:dyDescent="0.3">
      <c r="A121" s="16">
        <v>45849</v>
      </c>
      <c r="B121" s="16">
        <v>45849</v>
      </c>
      <c r="C121" s="9" t="s">
        <v>421</v>
      </c>
      <c r="D121" s="37" t="s">
        <v>422</v>
      </c>
      <c r="E121" s="38"/>
      <c r="F121" s="38"/>
      <c r="G121" s="38"/>
      <c r="H121" s="38"/>
      <c r="I121" s="38"/>
      <c r="J121" s="38"/>
      <c r="K121" s="39" t="s">
        <v>12</v>
      </c>
      <c r="L121" s="39"/>
      <c r="M121" s="6">
        <v>726</v>
      </c>
      <c r="N121" s="33">
        <f t="shared" si="1"/>
        <v>13068</v>
      </c>
      <c r="O121" s="34"/>
      <c r="P121" s="40" t="s">
        <v>32</v>
      </c>
      <c r="Q121" s="76"/>
    </row>
    <row r="122" spans="1:17" s="4" customFormat="1" ht="17.25" customHeight="1" thickBot="1" x14ac:dyDescent="0.3">
      <c r="A122" s="17">
        <v>45849</v>
      </c>
      <c r="B122" s="13">
        <v>45849</v>
      </c>
      <c r="C122" s="8" t="s">
        <v>423</v>
      </c>
      <c r="D122" s="30" t="s">
        <v>424</v>
      </c>
      <c r="E122" s="31"/>
      <c r="F122" s="31"/>
      <c r="G122" s="31"/>
      <c r="H122" s="31"/>
      <c r="I122" s="31"/>
      <c r="J122" s="31"/>
      <c r="K122" s="32" t="s">
        <v>43</v>
      </c>
      <c r="L122" s="32"/>
      <c r="M122" s="7">
        <v>351.89</v>
      </c>
      <c r="N122" s="33">
        <f t="shared" si="1"/>
        <v>62636.42</v>
      </c>
      <c r="O122" s="34"/>
      <c r="P122" s="35" t="s">
        <v>101</v>
      </c>
      <c r="Q122" s="77"/>
    </row>
    <row r="123" spans="1:17" s="4" customFormat="1" ht="17.25" customHeight="1" thickBot="1" x14ac:dyDescent="0.3">
      <c r="A123" s="16">
        <v>45849</v>
      </c>
      <c r="B123" s="16">
        <v>45849</v>
      </c>
      <c r="C123" s="9" t="s">
        <v>425</v>
      </c>
      <c r="D123" s="37" t="s">
        <v>426</v>
      </c>
      <c r="E123" s="38"/>
      <c r="F123" s="38"/>
      <c r="G123" s="38"/>
      <c r="H123" s="38"/>
      <c r="I123" s="38"/>
      <c r="J123" s="38"/>
      <c r="K123" s="39" t="s">
        <v>43</v>
      </c>
      <c r="L123" s="39"/>
      <c r="M123" s="6">
        <v>304.52999999999997</v>
      </c>
      <c r="N123" s="33">
        <f t="shared" si="1"/>
        <v>49333.859999999993</v>
      </c>
      <c r="O123" s="34"/>
      <c r="P123" s="40" t="s">
        <v>102</v>
      </c>
      <c r="Q123" s="76"/>
    </row>
    <row r="124" spans="1:17" s="4" customFormat="1" ht="17.25" customHeight="1" thickBot="1" x14ac:dyDescent="0.3">
      <c r="A124" s="17">
        <v>45849</v>
      </c>
      <c r="B124" s="13">
        <v>45849</v>
      </c>
      <c r="C124" s="8" t="s">
        <v>427</v>
      </c>
      <c r="D124" s="30" t="s">
        <v>428</v>
      </c>
      <c r="E124" s="31"/>
      <c r="F124" s="31"/>
      <c r="G124" s="31"/>
      <c r="H124" s="31"/>
      <c r="I124" s="31"/>
      <c r="J124" s="31"/>
      <c r="K124" s="32" t="s">
        <v>12</v>
      </c>
      <c r="L124" s="32"/>
      <c r="M124" s="7">
        <v>4.55</v>
      </c>
      <c r="N124" s="33">
        <f t="shared" si="1"/>
        <v>3080.35</v>
      </c>
      <c r="O124" s="34"/>
      <c r="P124" s="35" t="s">
        <v>103</v>
      </c>
      <c r="Q124" s="77"/>
    </row>
    <row r="125" spans="1:17" s="4" customFormat="1" ht="17.25" customHeight="1" thickBot="1" x14ac:dyDescent="0.3">
      <c r="A125" s="16">
        <v>45849</v>
      </c>
      <c r="B125" s="16">
        <v>45849</v>
      </c>
      <c r="C125" s="9" t="s">
        <v>429</v>
      </c>
      <c r="D125" s="37" t="s">
        <v>430</v>
      </c>
      <c r="E125" s="38"/>
      <c r="F125" s="38"/>
      <c r="G125" s="38"/>
      <c r="H125" s="38"/>
      <c r="I125" s="38"/>
      <c r="J125" s="38"/>
      <c r="K125" s="39" t="s">
        <v>12</v>
      </c>
      <c r="L125" s="39"/>
      <c r="M125" s="6">
        <v>6.5</v>
      </c>
      <c r="N125" s="33">
        <f t="shared" si="1"/>
        <v>1761.5</v>
      </c>
      <c r="O125" s="34"/>
      <c r="P125" s="40" t="s">
        <v>104</v>
      </c>
      <c r="Q125" s="76"/>
    </row>
    <row r="126" spans="1:17" s="4" customFormat="1" ht="17.25" customHeight="1" thickBot="1" x14ac:dyDescent="0.3">
      <c r="A126" s="17">
        <v>45849</v>
      </c>
      <c r="B126" s="13">
        <v>45849</v>
      </c>
      <c r="C126" s="8" t="s">
        <v>431</v>
      </c>
      <c r="D126" s="30" t="s">
        <v>432</v>
      </c>
      <c r="E126" s="31"/>
      <c r="F126" s="31"/>
      <c r="G126" s="31"/>
      <c r="H126" s="31"/>
      <c r="I126" s="31"/>
      <c r="J126" s="31"/>
      <c r="K126" s="32" t="s">
        <v>12</v>
      </c>
      <c r="L126" s="32"/>
      <c r="M126" s="7">
        <v>27.99</v>
      </c>
      <c r="N126" s="33">
        <f t="shared" si="1"/>
        <v>96.5655</v>
      </c>
      <c r="O126" s="34"/>
      <c r="P126" s="35" t="s">
        <v>105</v>
      </c>
      <c r="Q126" s="77"/>
    </row>
    <row r="127" spans="1:17" s="4" customFormat="1" ht="17.25" customHeight="1" thickBot="1" x14ac:dyDescent="0.3">
      <c r="A127" s="16">
        <v>45849</v>
      </c>
      <c r="B127" s="16">
        <v>45849</v>
      </c>
      <c r="C127" s="9" t="s">
        <v>433</v>
      </c>
      <c r="D127" s="37" t="s">
        <v>434</v>
      </c>
      <c r="E127" s="38"/>
      <c r="F127" s="38"/>
      <c r="G127" s="38"/>
      <c r="H127" s="38"/>
      <c r="I127" s="38"/>
      <c r="J127" s="38"/>
      <c r="K127" s="39" t="s">
        <v>12</v>
      </c>
      <c r="L127" s="39"/>
      <c r="M127" s="6">
        <v>6.5</v>
      </c>
      <c r="N127" s="33">
        <f t="shared" si="1"/>
        <v>611</v>
      </c>
      <c r="O127" s="34"/>
      <c r="P127" s="40" t="s">
        <v>106</v>
      </c>
      <c r="Q127" s="76"/>
    </row>
    <row r="128" spans="1:17" s="4" customFormat="1" ht="17.25" customHeight="1" thickBot="1" x14ac:dyDescent="0.3">
      <c r="A128" s="17">
        <v>45849</v>
      </c>
      <c r="B128" s="13">
        <v>45849</v>
      </c>
      <c r="C128" s="8" t="s">
        <v>435</v>
      </c>
      <c r="D128" s="30" t="s">
        <v>436</v>
      </c>
      <c r="E128" s="31"/>
      <c r="F128" s="31"/>
      <c r="G128" s="31"/>
      <c r="H128" s="31"/>
      <c r="I128" s="31"/>
      <c r="J128" s="31"/>
      <c r="K128" s="32" t="s">
        <v>43</v>
      </c>
      <c r="L128" s="32"/>
      <c r="M128" s="7">
        <v>189.01</v>
      </c>
      <c r="N128" s="33">
        <f t="shared" si="1"/>
        <v>55001.909999999996</v>
      </c>
      <c r="O128" s="34"/>
      <c r="P128" s="35" t="s">
        <v>107</v>
      </c>
      <c r="Q128" s="77"/>
    </row>
    <row r="129" spans="1:17" s="4" customFormat="1" ht="25.5" customHeight="1" thickBot="1" x14ac:dyDescent="0.3">
      <c r="A129" s="16">
        <v>45849</v>
      </c>
      <c r="B129" s="16">
        <v>45849</v>
      </c>
      <c r="C129" s="9" t="s">
        <v>437</v>
      </c>
      <c r="D129" s="37" t="s">
        <v>438</v>
      </c>
      <c r="E129" s="38"/>
      <c r="F129" s="38"/>
      <c r="G129" s="38"/>
      <c r="H129" s="38"/>
      <c r="I129" s="38"/>
      <c r="J129" s="38"/>
      <c r="K129" s="39" t="s">
        <v>12</v>
      </c>
      <c r="L129" s="39"/>
      <c r="M129" s="6">
        <v>1144.06</v>
      </c>
      <c r="N129" s="33">
        <f t="shared" si="1"/>
        <v>5720.2999999999993</v>
      </c>
      <c r="O129" s="34"/>
      <c r="P129" s="40" t="s">
        <v>35</v>
      </c>
      <c r="Q129" s="76"/>
    </row>
    <row r="130" spans="1:17" s="4" customFormat="1" ht="17.25" customHeight="1" thickBot="1" x14ac:dyDescent="0.3">
      <c r="A130" s="17">
        <v>45852</v>
      </c>
      <c r="B130" s="13">
        <v>45852</v>
      </c>
      <c r="C130" s="8" t="s">
        <v>439</v>
      </c>
      <c r="D130" s="30" t="s">
        <v>440</v>
      </c>
      <c r="E130" s="31"/>
      <c r="F130" s="31"/>
      <c r="G130" s="31"/>
      <c r="H130" s="31"/>
      <c r="I130" s="31"/>
      <c r="J130" s="31"/>
      <c r="K130" s="32" t="s">
        <v>12</v>
      </c>
      <c r="L130" s="32"/>
      <c r="M130" s="7">
        <v>125.42</v>
      </c>
      <c r="N130" s="33">
        <f t="shared" si="1"/>
        <v>82777.2</v>
      </c>
      <c r="O130" s="34"/>
      <c r="P130" s="35" t="s">
        <v>108</v>
      </c>
      <c r="Q130" s="77"/>
    </row>
    <row r="131" spans="1:17" s="4" customFormat="1" ht="17.25" customHeight="1" thickBot="1" x14ac:dyDescent="0.3">
      <c r="A131" s="16">
        <v>45852</v>
      </c>
      <c r="B131" s="16">
        <v>45852</v>
      </c>
      <c r="C131" s="9" t="s">
        <v>441</v>
      </c>
      <c r="D131" s="37" t="s">
        <v>442</v>
      </c>
      <c r="E131" s="38"/>
      <c r="F131" s="38"/>
      <c r="G131" s="38"/>
      <c r="H131" s="38"/>
      <c r="I131" s="38"/>
      <c r="J131" s="38"/>
      <c r="K131" s="39" t="s">
        <v>12</v>
      </c>
      <c r="L131" s="39"/>
      <c r="M131" s="6">
        <v>4.55</v>
      </c>
      <c r="N131" s="33">
        <f t="shared" si="1"/>
        <v>3266.9</v>
      </c>
      <c r="O131" s="34"/>
      <c r="P131" s="40" t="s">
        <v>109</v>
      </c>
      <c r="Q131" s="76"/>
    </row>
    <row r="132" spans="1:17" s="4" customFormat="1" ht="17.25" customHeight="1" thickBot="1" x14ac:dyDescent="0.3">
      <c r="A132" s="17">
        <v>45852</v>
      </c>
      <c r="B132" s="13">
        <v>45852</v>
      </c>
      <c r="C132" s="8" t="s">
        <v>443</v>
      </c>
      <c r="D132" s="30" t="s">
        <v>444</v>
      </c>
      <c r="E132" s="31"/>
      <c r="F132" s="31"/>
      <c r="G132" s="31"/>
      <c r="H132" s="31"/>
      <c r="I132" s="31"/>
      <c r="J132" s="31"/>
      <c r="K132" s="32" t="s">
        <v>12</v>
      </c>
      <c r="L132" s="32"/>
      <c r="M132" s="7">
        <v>3.02</v>
      </c>
      <c r="N132" s="33">
        <f t="shared" si="1"/>
        <v>2536.8000000000002</v>
      </c>
      <c r="O132" s="34"/>
      <c r="P132" s="35" t="s">
        <v>110</v>
      </c>
      <c r="Q132" s="77"/>
    </row>
    <row r="133" spans="1:17" s="4" customFormat="1" ht="17.25" customHeight="1" thickBot="1" x14ac:dyDescent="0.3">
      <c r="A133" s="16">
        <v>45852</v>
      </c>
      <c r="B133" s="16">
        <v>45852</v>
      </c>
      <c r="C133" s="9" t="s">
        <v>445</v>
      </c>
      <c r="D133" s="37" t="s">
        <v>446</v>
      </c>
      <c r="E133" s="38"/>
      <c r="F133" s="38"/>
      <c r="G133" s="38"/>
      <c r="H133" s="38"/>
      <c r="I133" s="38"/>
      <c r="J133" s="38"/>
      <c r="K133" s="39" t="s">
        <v>12</v>
      </c>
      <c r="L133" s="39"/>
      <c r="M133" s="6">
        <v>4.5599999999999996</v>
      </c>
      <c r="N133" s="33">
        <f t="shared" si="1"/>
        <v>4514.3999999999996</v>
      </c>
      <c r="O133" s="34"/>
      <c r="P133" s="40" t="s">
        <v>111</v>
      </c>
      <c r="Q133" s="76"/>
    </row>
    <row r="134" spans="1:17" s="4" customFormat="1" ht="17.25" customHeight="1" thickBot="1" x14ac:dyDescent="0.3">
      <c r="A134" s="17">
        <v>45852</v>
      </c>
      <c r="B134" s="13">
        <v>45852</v>
      </c>
      <c r="C134" s="8" t="s">
        <v>447</v>
      </c>
      <c r="D134" s="30" t="s">
        <v>448</v>
      </c>
      <c r="E134" s="31"/>
      <c r="F134" s="31"/>
      <c r="G134" s="31"/>
      <c r="H134" s="31"/>
      <c r="I134" s="31"/>
      <c r="J134" s="31"/>
      <c r="K134" s="32" t="s">
        <v>12</v>
      </c>
      <c r="L134" s="32"/>
      <c r="M134" s="7">
        <v>148</v>
      </c>
      <c r="N134" s="33">
        <f t="shared" si="1"/>
        <v>6956</v>
      </c>
      <c r="O134" s="34"/>
      <c r="P134" s="35" t="s">
        <v>72</v>
      </c>
      <c r="Q134" s="77"/>
    </row>
    <row r="135" spans="1:17" s="4" customFormat="1" ht="17.25" customHeight="1" thickBot="1" x14ac:dyDescent="0.3">
      <c r="A135" s="16">
        <v>45852</v>
      </c>
      <c r="B135" s="16">
        <v>45852</v>
      </c>
      <c r="C135" s="9" t="s">
        <v>449</v>
      </c>
      <c r="D135" s="37" t="s">
        <v>450</v>
      </c>
      <c r="E135" s="38"/>
      <c r="F135" s="38"/>
      <c r="G135" s="38"/>
      <c r="H135" s="38"/>
      <c r="I135" s="38"/>
      <c r="J135" s="38"/>
      <c r="K135" s="39" t="s">
        <v>25</v>
      </c>
      <c r="L135" s="39"/>
      <c r="M135" s="6">
        <v>122.64</v>
      </c>
      <c r="N135" s="33">
        <f t="shared" si="1"/>
        <v>490.56</v>
      </c>
      <c r="O135" s="34"/>
      <c r="P135" s="40" t="s">
        <v>28</v>
      </c>
      <c r="Q135" s="76"/>
    </row>
    <row r="136" spans="1:17" s="4" customFormat="1" ht="17.25" customHeight="1" thickBot="1" x14ac:dyDescent="0.3">
      <c r="A136" s="17">
        <v>45852</v>
      </c>
      <c r="B136" s="13">
        <v>45852</v>
      </c>
      <c r="C136" s="8" t="s">
        <v>451</v>
      </c>
      <c r="D136" s="30" t="s">
        <v>452</v>
      </c>
      <c r="E136" s="31"/>
      <c r="F136" s="31"/>
      <c r="G136" s="31"/>
      <c r="H136" s="31"/>
      <c r="I136" s="31"/>
      <c r="J136" s="31"/>
      <c r="K136" s="32" t="s">
        <v>25</v>
      </c>
      <c r="L136" s="32"/>
      <c r="M136" s="7">
        <v>450</v>
      </c>
      <c r="N136" s="33">
        <f t="shared" si="1"/>
        <v>55800</v>
      </c>
      <c r="O136" s="34"/>
      <c r="P136" s="35" t="s">
        <v>112</v>
      </c>
      <c r="Q136" s="77"/>
    </row>
    <row r="137" spans="1:17" s="4" customFormat="1" ht="17.25" customHeight="1" thickBot="1" x14ac:dyDescent="0.3">
      <c r="A137" s="16">
        <v>45852</v>
      </c>
      <c r="B137" s="16">
        <v>45852</v>
      </c>
      <c r="C137" s="9" t="s">
        <v>453</v>
      </c>
      <c r="D137" s="37" t="s">
        <v>454</v>
      </c>
      <c r="E137" s="38"/>
      <c r="F137" s="38"/>
      <c r="G137" s="38"/>
      <c r="H137" s="38"/>
      <c r="I137" s="38"/>
      <c r="J137" s="38"/>
      <c r="K137" s="39" t="s">
        <v>12</v>
      </c>
      <c r="L137" s="39"/>
      <c r="M137" s="6">
        <v>92.62</v>
      </c>
      <c r="N137" s="33">
        <f t="shared" si="1"/>
        <v>21117.360000000001</v>
      </c>
      <c r="O137" s="34"/>
      <c r="P137" s="40" t="s">
        <v>113</v>
      </c>
      <c r="Q137" s="76"/>
    </row>
    <row r="138" spans="1:17" s="4" customFormat="1" ht="17.25" customHeight="1" thickBot="1" x14ac:dyDescent="0.3">
      <c r="A138" s="17">
        <v>45852</v>
      </c>
      <c r="B138" s="13">
        <v>45852</v>
      </c>
      <c r="C138" s="8" t="s">
        <v>455</v>
      </c>
      <c r="D138" s="30" t="s">
        <v>456</v>
      </c>
      <c r="E138" s="31"/>
      <c r="F138" s="31"/>
      <c r="G138" s="31"/>
      <c r="H138" s="31"/>
      <c r="I138" s="31"/>
      <c r="J138" s="31"/>
      <c r="K138" s="32" t="s">
        <v>10</v>
      </c>
      <c r="L138" s="32"/>
      <c r="M138" s="7">
        <v>662</v>
      </c>
      <c r="N138" s="33">
        <f t="shared" si="1"/>
        <v>22508</v>
      </c>
      <c r="O138" s="34"/>
      <c r="P138" s="35" t="s">
        <v>39</v>
      </c>
      <c r="Q138" s="77"/>
    </row>
    <row r="139" spans="1:17" s="4" customFormat="1" ht="17.25" customHeight="1" thickBot="1" x14ac:dyDescent="0.3">
      <c r="A139" s="16">
        <v>45852</v>
      </c>
      <c r="B139" s="16">
        <v>45852</v>
      </c>
      <c r="C139" s="9" t="s">
        <v>457</v>
      </c>
      <c r="D139" s="37" t="s">
        <v>458</v>
      </c>
      <c r="E139" s="38"/>
      <c r="F139" s="38"/>
      <c r="G139" s="38"/>
      <c r="H139" s="38"/>
      <c r="I139" s="38"/>
      <c r="J139" s="38"/>
      <c r="K139" s="39" t="s">
        <v>12</v>
      </c>
      <c r="L139" s="39"/>
      <c r="M139" s="6">
        <v>76.680000000000007</v>
      </c>
      <c r="N139" s="33">
        <f t="shared" si="1"/>
        <v>5827.68</v>
      </c>
      <c r="O139" s="34"/>
      <c r="P139" s="40" t="s">
        <v>92</v>
      </c>
      <c r="Q139" s="76"/>
    </row>
    <row r="140" spans="1:17" s="4" customFormat="1" ht="17.25" customHeight="1" thickBot="1" x14ac:dyDescent="0.3">
      <c r="A140" s="17">
        <v>45852</v>
      </c>
      <c r="B140" s="13">
        <v>45852</v>
      </c>
      <c r="C140" s="8" t="s">
        <v>459</v>
      </c>
      <c r="D140" s="30" t="s">
        <v>460</v>
      </c>
      <c r="E140" s="31"/>
      <c r="F140" s="31"/>
      <c r="G140" s="31"/>
      <c r="H140" s="31"/>
      <c r="I140" s="31"/>
      <c r="J140" s="31"/>
      <c r="K140" s="32" t="s">
        <v>12</v>
      </c>
      <c r="L140" s="32"/>
      <c r="M140" s="7">
        <v>3.66</v>
      </c>
      <c r="N140" s="33">
        <f t="shared" si="1"/>
        <v>1010.1600000000001</v>
      </c>
      <c r="O140" s="34"/>
      <c r="P140" s="35" t="s">
        <v>114</v>
      </c>
      <c r="Q140" s="77"/>
    </row>
    <row r="141" spans="1:17" s="4" customFormat="1" ht="17.25" customHeight="1" thickBot="1" x14ac:dyDescent="0.3">
      <c r="A141" s="16">
        <v>45852</v>
      </c>
      <c r="B141" s="16">
        <v>45852</v>
      </c>
      <c r="C141" s="9" t="s">
        <v>461</v>
      </c>
      <c r="D141" s="37" t="s">
        <v>462</v>
      </c>
      <c r="E141" s="38"/>
      <c r="F141" s="38"/>
      <c r="G141" s="38"/>
      <c r="H141" s="38"/>
      <c r="I141" s="38"/>
      <c r="J141" s="38"/>
      <c r="K141" s="39" t="s">
        <v>12</v>
      </c>
      <c r="L141" s="39"/>
      <c r="M141" s="6">
        <v>896.1</v>
      </c>
      <c r="N141" s="33">
        <f t="shared" si="1"/>
        <v>8961</v>
      </c>
      <c r="O141" s="34"/>
      <c r="P141" s="40" t="s">
        <v>37</v>
      </c>
      <c r="Q141" s="76"/>
    </row>
    <row r="142" spans="1:17" s="4" customFormat="1" ht="17.25" customHeight="1" thickBot="1" x14ac:dyDescent="0.3">
      <c r="A142" s="17">
        <v>45853</v>
      </c>
      <c r="B142" s="13">
        <v>45853</v>
      </c>
      <c r="C142" s="8" t="s">
        <v>463</v>
      </c>
      <c r="D142" s="30" t="s">
        <v>464</v>
      </c>
      <c r="E142" s="31"/>
      <c r="F142" s="31"/>
      <c r="G142" s="31"/>
      <c r="H142" s="31"/>
      <c r="I142" s="31"/>
      <c r="J142" s="31"/>
      <c r="K142" s="32" t="s">
        <v>12</v>
      </c>
      <c r="L142" s="32"/>
      <c r="M142" s="7">
        <v>250</v>
      </c>
      <c r="N142" s="33">
        <f t="shared" si="1"/>
        <v>94500</v>
      </c>
      <c r="O142" s="34"/>
      <c r="P142" s="35" t="s">
        <v>115</v>
      </c>
      <c r="Q142" s="77"/>
    </row>
    <row r="143" spans="1:17" s="4" customFormat="1" ht="17.25" customHeight="1" thickBot="1" x14ac:dyDescent="0.3">
      <c r="A143" s="16">
        <v>45853</v>
      </c>
      <c r="B143" s="16">
        <v>45853</v>
      </c>
      <c r="C143" s="9" t="s">
        <v>465</v>
      </c>
      <c r="D143" s="37" t="s">
        <v>468</v>
      </c>
      <c r="E143" s="38"/>
      <c r="F143" s="38"/>
      <c r="G143" s="38"/>
      <c r="H143" s="38"/>
      <c r="I143" s="38"/>
      <c r="J143" s="38"/>
      <c r="K143" s="39" t="s">
        <v>43</v>
      </c>
      <c r="L143" s="39"/>
      <c r="M143" s="6">
        <v>401.33</v>
      </c>
      <c r="N143" s="33">
        <f t="shared" ref="N143:N206" si="2">SUM(P143*M143)</f>
        <v>401.33</v>
      </c>
      <c r="O143" s="34"/>
      <c r="P143" s="40" t="s">
        <v>36</v>
      </c>
      <c r="Q143" s="76"/>
    </row>
    <row r="144" spans="1:17" s="4" customFormat="1" ht="17.25" customHeight="1" thickBot="1" x14ac:dyDescent="0.3">
      <c r="A144" s="17">
        <v>45853</v>
      </c>
      <c r="B144" s="13">
        <v>45853</v>
      </c>
      <c r="C144" s="8" t="s">
        <v>466</v>
      </c>
      <c r="D144" s="30" t="s">
        <v>467</v>
      </c>
      <c r="E144" s="31"/>
      <c r="F144" s="31"/>
      <c r="G144" s="31"/>
      <c r="H144" s="31"/>
      <c r="I144" s="31"/>
      <c r="J144" s="31"/>
      <c r="K144" s="32" t="s">
        <v>43</v>
      </c>
      <c r="L144" s="32"/>
      <c r="M144" s="7">
        <v>86.78</v>
      </c>
      <c r="N144" s="33">
        <f t="shared" si="2"/>
        <v>6768.84</v>
      </c>
      <c r="O144" s="34"/>
      <c r="P144" s="35" t="s">
        <v>116</v>
      </c>
      <c r="Q144" s="77"/>
    </row>
    <row r="145" spans="1:17" s="4" customFormat="1" ht="17.25" customHeight="1" thickBot="1" x14ac:dyDescent="0.3">
      <c r="A145" s="16">
        <v>45853</v>
      </c>
      <c r="B145" s="16">
        <v>45853</v>
      </c>
      <c r="C145" s="9" t="s">
        <v>469</v>
      </c>
      <c r="D145" s="37" t="s">
        <v>470</v>
      </c>
      <c r="E145" s="38"/>
      <c r="F145" s="38"/>
      <c r="G145" s="38"/>
      <c r="H145" s="38"/>
      <c r="I145" s="38"/>
      <c r="J145" s="38"/>
      <c r="K145" s="39" t="s">
        <v>43</v>
      </c>
      <c r="L145" s="39"/>
      <c r="M145" s="6">
        <v>65.37</v>
      </c>
      <c r="N145" s="33">
        <f t="shared" si="2"/>
        <v>16930.830000000002</v>
      </c>
      <c r="O145" s="34"/>
      <c r="P145" s="40" t="s">
        <v>117</v>
      </c>
      <c r="Q145" s="76"/>
    </row>
    <row r="146" spans="1:17" s="4" customFormat="1" ht="17.25" customHeight="1" thickBot="1" x14ac:dyDescent="0.3">
      <c r="A146" s="17">
        <v>45853</v>
      </c>
      <c r="B146" s="13">
        <v>45853</v>
      </c>
      <c r="C146" s="8" t="s">
        <v>471</v>
      </c>
      <c r="D146" s="30" t="s">
        <v>472</v>
      </c>
      <c r="E146" s="31"/>
      <c r="F146" s="31"/>
      <c r="G146" s="31"/>
      <c r="H146" s="31"/>
      <c r="I146" s="31"/>
      <c r="J146" s="31"/>
      <c r="K146" s="32" t="s">
        <v>43</v>
      </c>
      <c r="L146" s="32"/>
      <c r="M146" s="7">
        <v>107</v>
      </c>
      <c r="N146" s="33">
        <f t="shared" si="2"/>
        <v>7276</v>
      </c>
      <c r="O146" s="34"/>
      <c r="P146" s="35" t="s">
        <v>118</v>
      </c>
      <c r="Q146" s="77"/>
    </row>
    <row r="147" spans="1:17" s="4" customFormat="1" ht="17.25" customHeight="1" thickBot="1" x14ac:dyDescent="0.3">
      <c r="A147" s="16">
        <v>45853</v>
      </c>
      <c r="B147" s="16">
        <v>45853</v>
      </c>
      <c r="C147" s="9" t="s">
        <v>473</v>
      </c>
      <c r="D147" s="37" t="s">
        <v>474</v>
      </c>
      <c r="E147" s="38"/>
      <c r="F147" s="38"/>
      <c r="G147" s="38"/>
      <c r="H147" s="38"/>
      <c r="I147" s="38"/>
      <c r="J147" s="38"/>
      <c r="K147" s="39" t="s">
        <v>43</v>
      </c>
      <c r="L147" s="39"/>
      <c r="M147" s="6">
        <v>239</v>
      </c>
      <c r="N147" s="33">
        <f t="shared" si="2"/>
        <v>26290</v>
      </c>
      <c r="O147" s="34"/>
      <c r="P147" s="40" t="s">
        <v>119</v>
      </c>
      <c r="Q147" s="76"/>
    </row>
    <row r="148" spans="1:17" s="4" customFormat="1" ht="17.25" customHeight="1" thickBot="1" x14ac:dyDescent="0.3">
      <c r="A148" s="17">
        <v>45853</v>
      </c>
      <c r="B148" s="13">
        <v>45853</v>
      </c>
      <c r="C148" s="8" t="s">
        <v>475</v>
      </c>
      <c r="D148" s="30" t="s">
        <v>476</v>
      </c>
      <c r="E148" s="31"/>
      <c r="F148" s="31"/>
      <c r="G148" s="31"/>
      <c r="H148" s="31"/>
      <c r="I148" s="31"/>
      <c r="J148" s="31"/>
      <c r="K148" s="32" t="s">
        <v>43</v>
      </c>
      <c r="L148" s="32"/>
      <c r="M148" s="7">
        <v>34</v>
      </c>
      <c r="N148" s="33">
        <f t="shared" si="2"/>
        <v>1054</v>
      </c>
      <c r="O148" s="34"/>
      <c r="P148" s="35" t="s">
        <v>120</v>
      </c>
      <c r="Q148" s="77"/>
    </row>
    <row r="149" spans="1:17" s="4" customFormat="1" ht="17.25" customHeight="1" thickBot="1" x14ac:dyDescent="0.3">
      <c r="A149" s="16">
        <v>45853</v>
      </c>
      <c r="B149" s="16">
        <v>45853</v>
      </c>
      <c r="C149" s="9" t="s">
        <v>477</v>
      </c>
      <c r="D149" s="37" t="s">
        <v>478</v>
      </c>
      <c r="E149" s="38"/>
      <c r="F149" s="38"/>
      <c r="G149" s="38"/>
      <c r="H149" s="38"/>
      <c r="I149" s="38"/>
      <c r="J149" s="38"/>
      <c r="K149" s="39" t="s">
        <v>43</v>
      </c>
      <c r="L149" s="39"/>
      <c r="M149" s="6">
        <v>21.11</v>
      </c>
      <c r="N149" s="33">
        <f t="shared" si="2"/>
        <v>7789.59</v>
      </c>
      <c r="O149" s="34"/>
      <c r="P149" s="40" t="s">
        <v>121</v>
      </c>
      <c r="Q149" s="76"/>
    </row>
    <row r="150" spans="1:17" s="4" customFormat="1" ht="17.25" customHeight="1" thickBot="1" x14ac:dyDescent="0.3">
      <c r="A150" s="17">
        <v>45853</v>
      </c>
      <c r="B150" s="13">
        <v>45853</v>
      </c>
      <c r="C150" s="8" t="s">
        <v>479</v>
      </c>
      <c r="D150" s="30" t="s">
        <v>480</v>
      </c>
      <c r="E150" s="31"/>
      <c r="F150" s="31"/>
      <c r="G150" s="31"/>
      <c r="H150" s="31"/>
      <c r="I150" s="31"/>
      <c r="J150" s="31"/>
      <c r="K150" s="32" t="s">
        <v>12</v>
      </c>
      <c r="L150" s="32"/>
      <c r="M150" s="7">
        <v>107.96</v>
      </c>
      <c r="N150" s="33">
        <f t="shared" si="2"/>
        <v>20944.239999999998</v>
      </c>
      <c r="O150" s="34"/>
      <c r="P150" s="35" t="s">
        <v>122</v>
      </c>
      <c r="Q150" s="77"/>
    </row>
    <row r="151" spans="1:17" s="4" customFormat="1" ht="17.25" customHeight="1" thickBot="1" x14ac:dyDescent="0.3">
      <c r="A151" s="16">
        <v>45853</v>
      </c>
      <c r="B151" s="16">
        <v>45853</v>
      </c>
      <c r="C151" s="9" t="s">
        <v>481</v>
      </c>
      <c r="D151" s="37" t="s">
        <v>482</v>
      </c>
      <c r="E151" s="38"/>
      <c r="F151" s="38"/>
      <c r="G151" s="38"/>
      <c r="H151" s="38"/>
      <c r="I151" s="38"/>
      <c r="J151" s="38"/>
      <c r="K151" s="39" t="s">
        <v>12</v>
      </c>
      <c r="L151" s="39"/>
      <c r="M151" s="6">
        <v>58</v>
      </c>
      <c r="N151" s="33">
        <f t="shared" si="2"/>
        <v>15022</v>
      </c>
      <c r="O151" s="34"/>
      <c r="P151" s="40" t="s">
        <v>117</v>
      </c>
      <c r="Q151" s="76"/>
    </row>
    <row r="152" spans="1:17" s="4" customFormat="1" ht="17.25" customHeight="1" thickBot="1" x14ac:dyDescent="0.3">
      <c r="A152" s="17">
        <v>45853</v>
      </c>
      <c r="B152" s="13">
        <v>45853</v>
      </c>
      <c r="C152" s="8" t="s">
        <v>483</v>
      </c>
      <c r="D152" s="30" t="s">
        <v>484</v>
      </c>
      <c r="E152" s="31"/>
      <c r="F152" s="31"/>
      <c r="G152" s="31"/>
      <c r="H152" s="31"/>
      <c r="I152" s="31"/>
      <c r="J152" s="31"/>
      <c r="K152" s="32" t="s">
        <v>12</v>
      </c>
      <c r="L152" s="32"/>
      <c r="M152" s="7">
        <v>286</v>
      </c>
      <c r="N152" s="33">
        <f t="shared" si="2"/>
        <v>4290</v>
      </c>
      <c r="O152" s="34"/>
      <c r="P152" s="35" t="s">
        <v>123</v>
      </c>
      <c r="Q152" s="77"/>
    </row>
    <row r="153" spans="1:17" s="4" customFormat="1" ht="17.25" customHeight="1" thickBot="1" x14ac:dyDescent="0.3">
      <c r="A153" s="16">
        <v>45853</v>
      </c>
      <c r="B153" s="16">
        <v>45853</v>
      </c>
      <c r="C153" s="9" t="s">
        <v>485</v>
      </c>
      <c r="D153" s="37" t="s">
        <v>486</v>
      </c>
      <c r="E153" s="38"/>
      <c r="F153" s="38"/>
      <c r="G153" s="38"/>
      <c r="H153" s="38"/>
      <c r="I153" s="38"/>
      <c r="J153" s="38"/>
      <c r="K153" s="39" t="s">
        <v>43</v>
      </c>
      <c r="L153" s="39"/>
      <c r="M153" s="6">
        <v>220.69</v>
      </c>
      <c r="N153" s="33">
        <f t="shared" si="2"/>
        <v>78565.64</v>
      </c>
      <c r="O153" s="34"/>
      <c r="P153" s="40" t="s">
        <v>124</v>
      </c>
      <c r="Q153" s="76"/>
    </row>
    <row r="154" spans="1:17" s="4" customFormat="1" ht="17.25" customHeight="1" thickBot="1" x14ac:dyDescent="0.3">
      <c r="A154" s="17">
        <v>45854</v>
      </c>
      <c r="B154" s="13">
        <v>45854</v>
      </c>
      <c r="C154" s="8" t="s">
        <v>487</v>
      </c>
      <c r="D154" s="30" t="s">
        <v>488</v>
      </c>
      <c r="E154" s="31"/>
      <c r="F154" s="31"/>
      <c r="G154" s="31"/>
      <c r="H154" s="31"/>
      <c r="I154" s="31"/>
      <c r="J154" s="31"/>
      <c r="K154" s="32" t="s">
        <v>12</v>
      </c>
      <c r="L154" s="32"/>
      <c r="M154" s="7">
        <v>147.63</v>
      </c>
      <c r="N154" s="33">
        <f t="shared" si="2"/>
        <v>10038.84</v>
      </c>
      <c r="O154" s="34"/>
      <c r="P154" s="35" t="s">
        <v>118</v>
      </c>
      <c r="Q154" s="77"/>
    </row>
    <row r="155" spans="1:17" s="4" customFormat="1" ht="17.25" customHeight="1" thickBot="1" x14ac:dyDescent="0.3">
      <c r="A155" s="16">
        <v>45854</v>
      </c>
      <c r="B155" s="16">
        <v>45854</v>
      </c>
      <c r="C155" s="9" t="s">
        <v>489</v>
      </c>
      <c r="D155" s="37" t="s">
        <v>490</v>
      </c>
      <c r="E155" s="38"/>
      <c r="F155" s="38"/>
      <c r="G155" s="38"/>
      <c r="H155" s="38"/>
      <c r="I155" s="38"/>
      <c r="J155" s="38"/>
      <c r="K155" s="39" t="s">
        <v>25</v>
      </c>
      <c r="L155" s="39"/>
      <c r="M155" s="6">
        <v>614.41</v>
      </c>
      <c r="N155" s="33">
        <f t="shared" si="2"/>
        <v>3686.46</v>
      </c>
      <c r="O155" s="34"/>
      <c r="P155" s="40" t="s">
        <v>40</v>
      </c>
      <c r="Q155" s="76"/>
    </row>
    <row r="156" spans="1:17" s="4" customFormat="1" ht="17.25" customHeight="1" thickBot="1" x14ac:dyDescent="0.3">
      <c r="A156" s="17">
        <v>45854</v>
      </c>
      <c r="B156" s="13">
        <v>45854</v>
      </c>
      <c r="C156" s="8" t="s">
        <v>491</v>
      </c>
      <c r="D156" s="30" t="s">
        <v>492</v>
      </c>
      <c r="E156" s="31"/>
      <c r="F156" s="31"/>
      <c r="G156" s="31"/>
      <c r="H156" s="31"/>
      <c r="I156" s="31"/>
      <c r="J156" s="31"/>
      <c r="K156" s="32" t="s">
        <v>12</v>
      </c>
      <c r="L156" s="32"/>
      <c r="M156" s="7">
        <v>220</v>
      </c>
      <c r="N156" s="33">
        <f t="shared" si="2"/>
        <v>660</v>
      </c>
      <c r="O156" s="34"/>
      <c r="P156" s="35" t="s">
        <v>30</v>
      </c>
      <c r="Q156" s="77"/>
    </row>
    <row r="157" spans="1:17" s="4" customFormat="1" ht="17.25" customHeight="1" thickBot="1" x14ac:dyDescent="0.3">
      <c r="A157" s="16">
        <v>45854</v>
      </c>
      <c r="B157" s="16">
        <v>45854</v>
      </c>
      <c r="C157" s="9" t="s">
        <v>493</v>
      </c>
      <c r="D157" s="37" t="s">
        <v>494</v>
      </c>
      <c r="E157" s="38"/>
      <c r="F157" s="38"/>
      <c r="G157" s="38"/>
      <c r="H157" s="38"/>
      <c r="I157" s="38"/>
      <c r="J157" s="38"/>
      <c r="K157" s="39" t="s">
        <v>10</v>
      </c>
      <c r="L157" s="39"/>
      <c r="M157" s="6">
        <v>164.01</v>
      </c>
      <c r="N157" s="33">
        <f t="shared" si="2"/>
        <v>29521.8</v>
      </c>
      <c r="O157" s="34"/>
      <c r="P157" s="40" t="s">
        <v>125</v>
      </c>
      <c r="Q157" s="76"/>
    </row>
    <row r="158" spans="1:17" s="4" customFormat="1" ht="17.25" customHeight="1" thickBot="1" x14ac:dyDescent="0.3">
      <c r="A158" s="17">
        <v>45854</v>
      </c>
      <c r="B158" s="13">
        <v>45854</v>
      </c>
      <c r="C158" s="8" t="s">
        <v>495</v>
      </c>
      <c r="D158" s="30" t="s">
        <v>496</v>
      </c>
      <c r="E158" s="31"/>
      <c r="F158" s="31"/>
      <c r="G158" s="31"/>
      <c r="H158" s="31"/>
      <c r="I158" s="31"/>
      <c r="J158" s="31"/>
      <c r="K158" s="32" t="s">
        <v>10</v>
      </c>
      <c r="L158" s="32"/>
      <c r="M158" s="7">
        <v>151.88999999999999</v>
      </c>
      <c r="N158" s="33">
        <f t="shared" si="2"/>
        <v>17923.019999999997</v>
      </c>
      <c r="O158" s="34"/>
      <c r="P158" s="35" t="s">
        <v>126</v>
      </c>
      <c r="Q158" s="77"/>
    </row>
    <row r="159" spans="1:17" s="4" customFormat="1" ht="17.25" customHeight="1" thickBot="1" x14ac:dyDescent="0.3">
      <c r="A159" s="16">
        <v>45854</v>
      </c>
      <c r="B159" s="16">
        <v>45854</v>
      </c>
      <c r="C159" s="9" t="s">
        <v>497</v>
      </c>
      <c r="D159" s="37" t="s">
        <v>498</v>
      </c>
      <c r="E159" s="38"/>
      <c r="F159" s="38"/>
      <c r="G159" s="38"/>
      <c r="H159" s="38"/>
      <c r="I159" s="38"/>
      <c r="J159" s="38"/>
      <c r="K159" s="39" t="s">
        <v>43</v>
      </c>
      <c r="L159" s="39"/>
      <c r="M159" s="6">
        <v>46.46</v>
      </c>
      <c r="N159" s="33">
        <f t="shared" si="2"/>
        <v>4831.84</v>
      </c>
      <c r="O159" s="34"/>
      <c r="P159" s="40" t="s">
        <v>127</v>
      </c>
      <c r="Q159" s="76"/>
    </row>
    <row r="160" spans="1:17" s="4" customFormat="1" ht="17.25" customHeight="1" thickBot="1" x14ac:dyDescent="0.3">
      <c r="A160" s="17">
        <v>45854</v>
      </c>
      <c r="B160" s="13">
        <v>45854</v>
      </c>
      <c r="C160" s="8" t="s">
        <v>499</v>
      </c>
      <c r="D160" s="30" t="s">
        <v>500</v>
      </c>
      <c r="E160" s="31"/>
      <c r="F160" s="31"/>
      <c r="G160" s="31"/>
      <c r="H160" s="31"/>
      <c r="I160" s="31"/>
      <c r="J160" s="31"/>
      <c r="K160" s="32" t="s">
        <v>128</v>
      </c>
      <c r="L160" s="32"/>
      <c r="M160" s="7">
        <v>68.64</v>
      </c>
      <c r="N160" s="33">
        <f t="shared" si="2"/>
        <v>26426.400000000001</v>
      </c>
      <c r="O160" s="34"/>
      <c r="P160" s="35" t="s">
        <v>129</v>
      </c>
      <c r="Q160" s="77"/>
    </row>
    <row r="161" spans="1:17" s="4" customFormat="1" ht="17.25" customHeight="1" thickBot="1" x14ac:dyDescent="0.3">
      <c r="A161" s="16">
        <v>45854</v>
      </c>
      <c r="B161" s="16">
        <v>45854</v>
      </c>
      <c r="C161" s="9" t="s">
        <v>501</v>
      </c>
      <c r="D161" s="37" t="s">
        <v>502</v>
      </c>
      <c r="E161" s="38"/>
      <c r="F161" s="38"/>
      <c r="G161" s="38"/>
      <c r="H161" s="38"/>
      <c r="I161" s="38"/>
      <c r="J161" s="38"/>
      <c r="K161" s="39" t="s">
        <v>43</v>
      </c>
      <c r="L161" s="39"/>
      <c r="M161" s="6">
        <v>53</v>
      </c>
      <c r="N161" s="33">
        <f t="shared" si="2"/>
        <v>76.744</v>
      </c>
      <c r="O161" s="34"/>
      <c r="P161" s="40" t="s">
        <v>130</v>
      </c>
      <c r="Q161" s="76"/>
    </row>
    <row r="162" spans="1:17" s="4" customFormat="1" ht="17.25" customHeight="1" thickBot="1" x14ac:dyDescent="0.3">
      <c r="A162" s="17">
        <v>45854</v>
      </c>
      <c r="B162" s="13">
        <v>45854</v>
      </c>
      <c r="C162" s="8" t="s">
        <v>503</v>
      </c>
      <c r="D162" s="30" t="s">
        <v>504</v>
      </c>
      <c r="E162" s="31"/>
      <c r="F162" s="31"/>
      <c r="G162" s="31"/>
      <c r="H162" s="31"/>
      <c r="I162" s="31"/>
      <c r="J162" s="31"/>
      <c r="K162" s="32" t="s">
        <v>43</v>
      </c>
      <c r="L162" s="32"/>
      <c r="M162" s="7">
        <v>52.61</v>
      </c>
      <c r="N162" s="33">
        <f t="shared" si="2"/>
        <v>32618.2</v>
      </c>
      <c r="O162" s="34"/>
      <c r="P162" s="35" t="s">
        <v>131</v>
      </c>
      <c r="Q162" s="77"/>
    </row>
    <row r="163" spans="1:17" s="4" customFormat="1" ht="17.25" customHeight="1" thickBot="1" x14ac:dyDescent="0.3">
      <c r="A163" s="16">
        <v>45854</v>
      </c>
      <c r="B163" s="16">
        <v>45854</v>
      </c>
      <c r="C163" s="9" t="s">
        <v>505</v>
      </c>
      <c r="D163" s="37" t="s">
        <v>506</v>
      </c>
      <c r="E163" s="38"/>
      <c r="F163" s="38"/>
      <c r="G163" s="38"/>
      <c r="H163" s="38"/>
      <c r="I163" s="38"/>
      <c r="J163" s="38"/>
      <c r="K163" s="39" t="s">
        <v>43</v>
      </c>
      <c r="L163" s="39"/>
      <c r="M163" s="6">
        <v>61.71</v>
      </c>
      <c r="N163" s="33">
        <f t="shared" si="2"/>
        <v>22709.279999999999</v>
      </c>
      <c r="O163" s="34"/>
      <c r="P163" s="40" t="s">
        <v>132</v>
      </c>
      <c r="Q163" s="76"/>
    </row>
    <row r="164" spans="1:17" s="4" customFormat="1" ht="17.25" customHeight="1" thickBot="1" x14ac:dyDescent="0.3">
      <c r="A164" s="17">
        <v>45854</v>
      </c>
      <c r="B164" s="13">
        <v>45854</v>
      </c>
      <c r="C164" s="8" t="s">
        <v>507</v>
      </c>
      <c r="D164" s="30" t="s">
        <v>508</v>
      </c>
      <c r="E164" s="31"/>
      <c r="F164" s="31"/>
      <c r="G164" s="31"/>
      <c r="H164" s="31"/>
      <c r="I164" s="31"/>
      <c r="J164" s="31"/>
      <c r="K164" s="32" t="s">
        <v>43</v>
      </c>
      <c r="L164" s="32"/>
      <c r="M164" s="7">
        <v>98.07</v>
      </c>
      <c r="N164" s="33">
        <f t="shared" si="2"/>
        <v>18731.37</v>
      </c>
      <c r="O164" s="34"/>
      <c r="P164" s="35" t="s">
        <v>133</v>
      </c>
      <c r="Q164" s="77"/>
    </row>
    <row r="165" spans="1:17" s="4" customFormat="1" ht="17.25" customHeight="1" thickBot="1" x14ac:dyDescent="0.3">
      <c r="A165" s="16">
        <v>45854</v>
      </c>
      <c r="B165" s="16">
        <v>45854</v>
      </c>
      <c r="C165" s="9" t="s">
        <v>509</v>
      </c>
      <c r="D165" s="37" t="s">
        <v>510</v>
      </c>
      <c r="E165" s="38"/>
      <c r="F165" s="38"/>
      <c r="G165" s="38"/>
      <c r="H165" s="38"/>
      <c r="I165" s="38"/>
      <c r="J165" s="38"/>
      <c r="K165" s="39" t="s">
        <v>43</v>
      </c>
      <c r="L165" s="39"/>
      <c r="M165" s="6">
        <v>38.159999999999997</v>
      </c>
      <c r="N165" s="33">
        <f t="shared" si="2"/>
        <v>7135.9199999999992</v>
      </c>
      <c r="O165" s="34"/>
      <c r="P165" s="40" t="s">
        <v>134</v>
      </c>
      <c r="Q165" s="76"/>
    </row>
    <row r="166" spans="1:17" s="4" customFormat="1" ht="17.25" customHeight="1" thickBot="1" x14ac:dyDescent="0.3">
      <c r="A166" s="17">
        <v>45855</v>
      </c>
      <c r="B166" s="13">
        <v>45855</v>
      </c>
      <c r="C166" s="8" t="s">
        <v>511</v>
      </c>
      <c r="D166" s="30" t="s">
        <v>512</v>
      </c>
      <c r="E166" s="31"/>
      <c r="F166" s="31"/>
      <c r="G166" s="31"/>
      <c r="H166" s="31"/>
      <c r="I166" s="31"/>
      <c r="J166" s="31"/>
      <c r="K166" s="32" t="s">
        <v>12</v>
      </c>
      <c r="L166" s="32"/>
      <c r="M166" s="7">
        <v>67.8</v>
      </c>
      <c r="N166" s="33">
        <f t="shared" si="2"/>
        <v>13424.4</v>
      </c>
      <c r="O166" s="34"/>
      <c r="P166" s="35" t="s">
        <v>55</v>
      </c>
      <c r="Q166" s="77"/>
    </row>
    <row r="167" spans="1:17" s="4" customFormat="1" ht="17.25" customHeight="1" thickBot="1" x14ac:dyDescent="0.3">
      <c r="A167" s="16">
        <v>45855</v>
      </c>
      <c r="B167" s="16">
        <v>45855</v>
      </c>
      <c r="C167" s="9" t="s">
        <v>513</v>
      </c>
      <c r="D167" s="37" t="s">
        <v>514</v>
      </c>
      <c r="E167" s="38"/>
      <c r="F167" s="38"/>
      <c r="G167" s="38"/>
      <c r="H167" s="38"/>
      <c r="I167" s="38"/>
      <c r="J167" s="38"/>
      <c r="K167" s="39" t="s">
        <v>12</v>
      </c>
      <c r="L167" s="39"/>
      <c r="M167" s="6">
        <v>110.17</v>
      </c>
      <c r="N167" s="33">
        <f t="shared" si="2"/>
        <v>11017</v>
      </c>
      <c r="O167" s="34"/>
      <c r="P167" s="40" t="s">
        <v>135</v>
      </c>
      <c r="Q167" s="76"/>
    </row>
    <row r="168" spans="1:17" s="4" customFormat="1" ht="17.25" customHeight="1" thickBot="1" x14ac:dyDescent="0.3">
      <c r="A168" s="17">
        <v>45855</v>
      </c>
      <c r="B168" s="13">
        <v>45855</v>
      </c>
      <c r="C168" s="8" t="s">
        <v>515</v>
      </c>
      <c r="D168" s="30" t="s">
        <v>516</v>
      </c>
      <c r="E168" s="31"/>
      <c r="F168" s="31"/>
      <c r="G168" s="31"/>
      <c r="H168" s="31"/>
      <c r="I168" s="31"/>
      <c r="J168" s="31"/>
      <c r="K168" s="32" t="s">
        <v>12</v>
      </c>
      <c r="L168" s="32"/>
      <c r="M168" s="7">
        <v>35.979999999999997</v>
      </c>
      <c r="N168" s="33">
        <f t="shared" si="2"/>
        <v>21731.919999999998</v>
      </c>
      <c r="O168" s="34"/>
      <c r="P168" s="35" t="s">
        <v>136</v>
      </c>
      <c r="Q168" s="77"/>
    </row>
    <row r="169" spans="1:17" s="4" customFormat="1" ht="17.25" customHeight="1" thickBot="1" x14ac:dyDescent="0.3">
      <c r="A169" s="16">
        <v>45855</v>
      </c>
      <c r="B169" s="16">
        <v>45855</v>
      </c>
      <c r="C169" s="9" t="s">
        <v>517</v>
      </c>
      <c r="D169" s="37" t="s">
        <v>518</v>
      </c>
      <c r="E169" s="38"/>
      <c r="F169" s="38"/>
      <c r="G169" s="38"/>
      <c r="H169" s="38"/>
      <c r="I169" s="38"/>
      <c r="J169" s="38"/>
      <c r="K169" s="39" t="s">
        <v>12</v>
      </c>
      <c r="L169" s="39"/>
      <c r="M169" s="6">
        <v>16.010000000000002</v>
      </c>
      <c r="N169" s="33">
        <f t="shared" si="2"/>
        <v>36.919060000000002</v>
      </c>
      <c r="O169" s="34"/>
      <c r="P169" s="40" t="s">
        <v>137</v>
      </c>
      <c r="Q169" s="76"/>
    </row>
    <row r="170" spans="1:17" s="4" customFormat="1" ht="17.25" customHeight="1" thickBot="1" x14ac:dyDescent="0.3">
      <c r="A170" s="17">
        <v>45855</v>
      </c>
      <c r="B170" s="13">
        <v>45855</v>
      </c>
      <c r="C170" s="8" t="s">
        <v>519</v>
      </c>
      <c r="D170" s="30" t="s">
        <v>520</v>
      </c>
      <c r="E170" s="31"/>
      <c r="F170" s="31"/>
      <c r="G170" s="31"/>
      <c r="H170" s="31"/>
      <c r="I170" s="31"/>
      <c r="J170" s="31"/>
      <c r="K170" s="32" t="s">
        <v>12</v>
      </c>
      <c r="L170" s="32"/>
      <c r="M170" s="7">
        <v>52.11</v>
      </c>
      <c r="N170" s="33">
        <f t="shared" si="2"/>
        <v>156.32999999999998</v>
      </c>
      <c r="O170" s="34"/>
      <c r="P170" s="35" t="s">
        <v>30</v>
      </c>
      <c r="Q170" s="77"/>
    </row>
    <row r="171" spans="1:17" s="4" customFormat="1" ht="17.25" customHeight="1" thickBot="1" x14ac:dyDescent="0.3">
      <c r="A171" s="16">
        <v>45855</v>
      </c>
      <c r="B171" s="16">
        <v>45855</v>
      </c>
      <c r="C171" s="9" t="s">
        <v>521</v>
      </c>
      <c r="D171" s="37" t="s">
        <v>522</v>
      </c>
      <c r="E171" s="38"/>
      <c r="F171" s="38"/>
      <c r="G171" s="38"/>
      <c r="H171" s="38"/>
      <c r="I171" s="38"/>
      <c r="J171" s="38"/>
      <c r="K171" s="39" t="s">
        <v>12</v>
      </c>
      <c r="L171" s="39"/>
      <c r="M171" s="6">
        <v>247.27</v>
      </c>
      <c r="N171" s="33">
        <f t="shared" si="2"/>
        <v>1730.89</v>
      </c>
      <c r="O171" s="34"/>
      <c r="P171" s="40" t="s">
        <v>34</v>
      </c>
      <c r="Q171" s="76"/>
    </row>
    <row r="172" spans="1:17" s="4" customFormat="1" ht="17.25" customHeight="1" thickBot="1" x14ac:dyDescent="0.3">
      <c r="A172" s="17">
        <v>45855</v>
      </c>
      <c r="B172" s="13">
        <v>45855</v>
      </c>
      <c r="C172" s="8" t="s">
        <v>523</v>
      </c>
      <c r="D172" s="30" t="s">
        <v>524</v>
      </c>
      <c r="E172" s="31"/>
      <c r="F172" s="31"/>
      <c r="G172" s="31"/>
      <c r="H172" s="31"/>
      <c r="I172" s="31"/>
      <c r="J172" s="31"/>
      <c r="K172" s="32" t="s">
        <v>12</v>
      </c>
      <c r="L172" s="32"/>
      <c r="M172" s="7">
        <v>1</v>
      </c>
      <c r="N172" s="33">
        <f t="shared" si="2"/>
        <v>7</v>
      </c>
      <c r="O172" s="34"/>
      <c r="P172" s="35" t="s">
        <v>34</v>
      </c>
      <c r="Q172" s="77"/>
    </row>
    <row r="173" spans="1:17" s="4" customFormat="1" ht="17.25" customHeight="1" thickBot="1" x14ac:dyDescent="0.3">
      <c r="A173" s="16">
        <v>45855</v>
      </c>
      <c r="B173" s="16">
        <v>45855</v>
      </c>
      <c r="C173" s="9" t="s">
        <v>525</v>
      </c>
      <c r="D173" s="37" t="s">
        <v>526</v>
      </c>
      <c r="E173" s="38"/>
      <c r="F173" s="38"/>
      <c r="G173" s="38"/>
      <c r="H173" s="38"/>
      <c r="I173" s="38"/>
      <c r="J173" s="38"/>
      <c r="K173" s="39" t="s">
        <v>12</v>
      </c>
      <c r="L173" s="39"/>
      <c r="M173" s="6">
        <v>146.97999999999999</v>
      </c>
      <c r="N173" s="33">
        <f t="shared" si="2"/>
        <v>18519.48</v>
      </c>
      <c r="O173" s="34"/>
      <c r="P173" s="40" t="s">
        <v>42</v>
      </c>
      <c r="Q173" s="76"/>
    </row>
    <row r="174" spans="1:17" s="4" customFormat="1" ht="17.25" customHeight="1" thickBot="1" x14ac:dyDescent="0.3">
      <c r="A174" s="17">
        <v>45855</v>
      </c>
      <c r="B174" s="13">
        <v>45855</v>
      </c>
      <c r="C174" s="8" t="s">
        <v>527</v>
      </c>
      <c r="D174" s="30" t="s">
        <v>528</v>
      </c>
      <c r="E174" s="31"/>
      <c r="F174" s="31"/>
      <c r="G174" s="31"/>
      <c r="H174" s="31"/>
      <c r="I174" s="31"/>
      <c r="J174" s="31"/>
      <c r="K174" s="32" t="s">
        <v>12</v>
      </c>
      <c r="L174" s="32"/>
      <c r="M174" s="7">
        <v>186.61</v>
      </c>
      <c r="N174" s="33">
        <f t="shared" si="2"/>
        <v>30604.04</v>
      </c>
      <c r="O174" s="34"/>
      <c r="P174" s="35" t="s">
        <v>13</v>
      </c>
      <c r="Q174" s="77"/>
    </row>
    <row r="175" spans="1:17" s="4" customFormat="1" ht="17.25" customHeight="1" thickBot="1" x14ac:dyDescent="0.3">
      <c r="A175" s="16">
        <v>45855</v>
      </c>
      <c r="B175" s="16">
        <v>45855</v>
      </c>
      <c r="C175" s="9" t="s">
        <v>529</v>
      </c>
      <c r="D175" s="37" t="s">
        <v>530</v>
      </c>
      <c r="E175" s="38"/>
      <c r="F175" s="38"/>
      <c r="G175" s="38"/>
      <c r="H175" s="38"/>
      <c r="I175" s="38"/>
      <c r="J175" s="38"/>
      <c r="K175" s="39" t="s">
        <v>10</v>
      </c>
      <c r="L175" s="39"/>
      <c r="M175" s="6">
        <v>115</v>
      </c>
      <c r="N175" s="33">
        <f t="shared" si="2"/>
        <v>345</v>
      </c>
      <c r="O175" s="34"/>
      <c r="P175" s="40" t="s">
        <v>30</v>
      </c>
      <c r="Q175" s="76"/>
    </row>
    <row r="176" spans="1:17" s="4" customFormat="1" ht="17.25" customHeight="1" thickBot="1" x14ac:dyDescent="0.3">
      <c r="A176" s="17">
        <v>45855</v>
      </c>
      <c r="B176" s="13">
        <v>45855</v>
      </c>
      <c r="C176" s="8" t="s">
        <v>531</v>
      </c>
      <c r="D176" s="30" t="s">
        <v>532</v>
      </c>
      <c r="E176" s="31"/>
      <c r="F176" s="31"/>
      <c r="G176" s="31"/>
      <c r="H176" s="31"/>
      <c r="I176" s="31"/>
      <c r="J176" s="31"/>
      <c r="K176" s="32" t="s">
        <v>12</v>
      </c>
      <c r="L176" s="32"/>
      <c r="M176" s="7">
        <v>87.18</v>
      </c>
      <c r="N176" s="33">
        <f t="shared" si="2"/>
        <v>1482.0600000000002</v>
      </c>
      <c r="O176" s="34"/>
      <c r="P176" s="35" t="s">
        <v>24</v>
      </c>
      <c r="Q176" s="77"/>
    </row>
    <row r="177" spans="1:17" s="4" customFormat="1" ht="17.25" customHeight="1" thickBot="1" x14ac:dyDescent="0.3">
      <c r="A177" s="16">
        <v>45855</v>
      </c>
      <c r="B177" s="16">
        <v>45855</v>
      </c>
      <c r="C177" s="9" t="s">
        <v>533</v>
      </c>
      <c r="D177" s="37" t="s">
        <v>534</v>
      </c>
      <c r="E177" s="38"/>
      <c r="F177" s="38"/>
      <c r="G177" s="38"/>
      <c r="H177" s="38"/>
      <c r="I177" s="38"/>
      <c r="J177" s="38"/>
      <c r="K177" s="39" t="s">
        <v>12</v>
      </c>
      <c r="L177" s="39"/>
      <c r="M177" s="6">
        <v>340</v>
      </c>
      <c r="N177" s="33">
        <f t="shared" si="2"/>
        <v>6800</v>
      </c>
      <c r="O177" s="34"/>
      <c r="P177" s="40" t="s">
        <v>138</v>
      </c>
      <c r="Q177" s="76"/>
    </row>
    <row r="178" spans="1:17" s="4" customFormat="1" ht="17.25" customHeight="1" thickBot="1" x14ac:dyDescent="0.3">
      <c r="A178" s="17">
        <v>45856</v>
      </c>
      <c r="B178" s="13">
        <v>45856</v>
      </c>
      <c r="C178" s="8" t="s">
        <v>535</v>
      </c>
      <c r="D178" s="30" t="s">
        <v>536</v>
      </c>
      <c r="E178" s="31"/>
      <c r="F178" s="31"/>
      <c r="G178" s="31"/>
      <c r="H178" s="31"/>
      <c r="I178" s="31"/>
      <c r="J178" s="31"/>
      <c r="K178" s="32" t="s">
        <v>12</v>
      </c>
      <c r="L178" s="32"/>
      <c r="M178" s="7">
        <v>197.97</v>
      </c>
      <c r="N178" s="33">
        <f t="shared" si="2"/>
        <v>14451.81</v>
      </c>
      <c r="O178" s="34"/>
      <c r="P178" s="35" t="s">
        <v>139</v>
      </c>
      <c r="Q178" s="77"/>
    </row>
    <row r="179" spans="1:17" s="4" customFormat="1" ht="17.25" customHeight="1" thickBot="1" x14ac:dyDescent="0.3">
      <c r="A179" s="16">
        <v>45856</v>
      </c>
      <c r="B179" s="16">
        <v>45856</v>
      </c>
      <c r="C179" s="9" t="s">
        <v>537</v>
      </c>
      <c r="D179" s="37" t="s">
        <v>538</v>
      </c>
      <c r="E179" s="38"/>
      <c r="F179" s="38"/>
      <c r="G179" s="38"/>
      <c r="H179" s="38"/>
      <c r="I179" s="38"/>
      <c r="J179" s="38"/>
      <c r="K179" s="39" t="s">
        <v>12</v>
      </c>
      <c r="L179" s="39"/>
      <c r="M179" s="6">
        <v>4050.16</v>
      </c>
      <c r="N179" s="33">
        <f t="shared" si="2"/>
        <v>4050.16</v>
      </c>
      <c r="O179" s="34"/>
      <c r="P179" s="40" t="s">
        <v>36</v>
      </c>
      <c r="Q179" s="76"/>
    </row>
    <row r="180" spans="1:17" s="4" customFormat="1" ht="17.25" customHeight="1" thickBot="1" x14ac:dyDescent="0.3">
      <c r="A180" s="17">
        <v>45856</v>
      </c>
      <c r="B180" s="13">
        <v>45856</v>
      </c>
      <c r="C180" s="8" t="s">
        <v>539</v>
      </c>
      <c r="D180" s="30" t="s">
        <v>540</v>
      </c>
      <c r="E180" s="31"/>
      <c r="F180" s="31"/>
      <c r="G180" s="31"/>
      <c r="H180" s="31"/>
      <c r="I180" s="31"/>
      <c r="J180" s="31"/>
      <c r="K180" s="32" t="s">
        <v>12</v>
      </c>
      <c r="L180" s="32"/>
      <c r="M180" s="7">
        <v>12451.86</v>
      </c>
      <c r="N180" s="33">
        <f t="shared" si="2"/>
        <v>87163.02</v>
      </c>
      <c r="O180" s="34"/>
      <c r="P180" s="35" t="s">
        <v>34</v>
      </c>
      <c r="Q180" s="77"/>
    </row>
    <row r="181" spans="1:17" s="4" customFormat="1" ht="17.25" customHeight="1" thickBot="1" x14ac:dyDescent="0.3">
      <c r="A181" s="16">
        <v>45856</v>
      </c>
      <c r="B181" s="16">
        <v>45856</v>
      </c>
      <c r="C181" s="9" t="s">
        <v>541</v>
      </c>
      <c r="D181" s="37" t="s">
        <v>542</v>
      </c>
      <c r="E181" s="38"/>
      <c r="F181" s="38"/>
      <c r="G181" s="38"/>
      <c r="H181" s="38"/>
      <c r="I181" s="38"/>
      <c r="J181" s="38"/>
      <c r="K181" s="39" t="s">
        <v>12</v>
      </c>
      <c r="L181" s="39"/>
      <c r="M181" s="6">
        <v>11.1</v>
      </c>
      <c r="N181" s="33">
        <f t="shared" si="2"/>
        <v>5439</v>
      </c>
      <c r="O181" s="34"/>
      <c r="P181" s="40" t="s">
        <v>140</v>
      </c>
      <c r="Q181" s="76"/>
    </row>
    <row r="182" spans="1:17" s="4" customFormat="1" ht="17.25" customHeight="1" thickBot="1" x14ac:dyDescent="0.3">
      <c r="A182" s="17">
        <v>45856</v>
      </c>
      <c r="B182" s="13">
        <v>45856</v>
      </c>
      <c r="C182" s="8" t="s">
        <v>543</v>
      </c>
      <c r="D182" s="30" t="s">
        <v>544</v>
      </c>
      <c r="E182" s="31"/>
      <c r="F182" s="31"/>
      <c r="G182" s="31"/>
      <c r="H182" s="31"/>
      <c r="I182" s="31"/>
      <c r="J182" s="31"/>
      <c r="K182" s="32" t="s">
        <v>12</v>
      </c>
      <c r="L182" s="32"/>
      <c r="M182" s="7">
        <v>11.1</v>
      </c>
      <c r="N182" s="33">
        <f t="shared" si="2"/>
        <v>9368.4</v>
      </c>
      <c r="O182" s="34"/>
      <c r="P182" s="35" t="s">
        <v>141</v>
      </c>
      <c r="Q182" s="77"/>
    </row>
    <row r="183" spans="1:17" s="4" customFormat="1" ht="17.25" customHeight="1" thickBot="1" x14ac:dyDescent="0.3">
      <c r="A183" s="16">
        <v>45856</v>
      </c>
      <c r="B183" s="16">
        <v>45856</v>
      </c>
      <c r="C183" s="9" t="s">
        <v>545</v>
      </c>
      <c r="D183" s="37" t="s">
        <v>546</v>
      </c>
      <c r="E183" s="38"/>
      <c r="F183" s="38"/>
      <c r="G183" s="38"/>
      <c r="H183" s="38"/>
      <c r="I183" s="38"/>
      <c r="J183" s="38"/>
      <c r="K183" s="39" t="s">
        <v>12</v>
      </c>
      <c r="L183" s="39"/>
      <c r="M183" s="6">
        <v>16.670000000000002</v>
      </c>
      <c r="N183" s="33">
        <f t="shared" si="2"/>
        <v>31.956390000000003</v>
      </c>
      <c r="O183" s="34"/>
      <c r="P183" s="40" t="s">
        <v>142</v>
      </c>
      <c r="Q183" s="76"/>
    </row>
    <row r="184" spans="1:17" s="4" customFormat="1" ht="17.25" customHeight="1" thickBot="1" x14ac:dyDescent="0.3">
      <c r="A184" s="17">
        <v>45856</v>
      </c>
      <c r="B184" s="13">
        <v>45856</v>
      </c>
      <c r="C184" s="8" t="s">
        <v>547</v>
      </c>
      <c r="D184" s="30" t="s">
        <v>548</v>
      </c>
      <c r="E184" s="31"/>
      <c r="F184" s="31"/>
      <c r="G184" s="31"/>
      <c r="H184" s="31"/>
      <c r="I184" s="31"/>
      <c r="J184" s="31"/>
      <c r="K184" s="32" t="s">
        <v>12</v>
      </c>
      <c r="L184" s="32"/>
      <c r="M184" s="7">
        <v>13.76</v>
      </c>
      <c r="N184" s="33">
        <f t="shared" si="2"/>
        <v>9122.8799999999992</v>
      </c>
      <c r="O184" s="34"/>
      <c r="P184" s="35" t="s">
        <v>143</v>
      </c>
      <c r="Q184" s="77"/>
    </row>
    <row r="185" spans="1:17" s="4" customFormat="1" ht="17.25" customHeight="1" thickBot="1" x14ac:dyDescent="0.3">
      <c r="A185" s="16">
        <v>45856</v>
      </c>
      <c r="B185" s="16">
        <v>45856</v>
      </c>
      <c r="C185" s="9" t="s">
        <v>549</v>
      </c>
      <c r="D185" s="37" t="s">
        <v>550</v>
      </c>
      <c r="E185" s="38"/>
      <c r="F185" s="38"/>
      <c r="G185" s="38"/>
      <c r="H185" s="38"/>
      <c r="I185" s="38"/>
      <c r="J185" s="38"/>
      <c r="K185" s="39" t="s">
        <v>12</v>
      </c>
      <c r="L185" s="39"/>
      <c r="M185" s="6">
        <v>23.75</v>
      </c>
      <c r="N185" s="33">
        <f t="shared" si="2"/>
        <v>17218.75</v>
      </c>
      <c r="O185" s="34"/>
      <c r="P185" s="40" t="s">
        <v>144</v>
      </c>
      <c r="Q185" s="76"/>
    </row>
    <row r="186" spans="1:17" s="4" customFormat="1" ht="17.25" customHeight="1" thickBot="1" x14ac:dyDescent="0.3">
      <c r="A186" s="17">
        <v>45856</v>
      </c>
      <c r="B186" s="13">
        <v>45856</v>
      </c>
      <c r="C186" s="8" t="s">
        <v>551</v>
      </c>
      <c r="D186" s="30" t="s">
        <v>552</v>
      </c>
      <c r="E186" s="31"/>
      <c r="F186" s="31"/>
      <c r="G186" s="31"/>
      <c r="H186" s="31"/>
      <c r="I186" s="31"/>
      <c r="J186" s="31"/>
      <c r="K186" s="32" t="s">
        <v>12</v>
      </c>
      <c r="L186" s="32"/>
      <c r="M186" s="7">
        <v>23.98</v>
      </c>
      <c r="N186" s="33">
        <f t="shared" si="2"/>
        <v>14939.54</v>
      </c>
      <c r="O186" s="34"/>
      <c r="P186" s="35" t="s">
        <v>145</v>
      </c>
      <c r="Q186" s="77"/>
    </row>
    <row r="187" spans="1:17" s="4" customFormat="1" ht="17.25" customHeight="1" thickBot="1" x14ac:dyDescent="0.3">
      <c r="A187" s="16">
        <v>45856</v>
      </c>
      <c r="B187" s="16">
        <v>45856</v>
      </c>
      <c r="C187" s="9" t="s">
        <v>553</v>
      </c>
      <c r="D187" s="37" t="s">
        <v>554</v>
      </c>
      <c r="E187" s="38"/>
      <c r="F187" s="38"/>
      <c r="G187" s="38"/>
      <c r="H187" s="38"/>
      <c r="I187" s="38"/>
      <c r="J187" s="38"/>
      <c r="K187" s="39" t="s">
        <v>12</v>
      </c>
      <c r="L187" s="39"/>
      <c r="M187" s="6">
        <v>97.02</v>
      </c>
      <c r="N187" s="33">
        <f t="shared" si="2"/>
        <v>360.13824</v>
      </c>
      <c r="O187" s="34"/>
      <c r="P187" s="40" t="s">
        <v>146</v>
      </c>
      <c r="Q187" s="76"/>
    </row>
    <row r="188" spans="1:17" s="4" customFormat="1" ht="17.25" customHeight="1" thickBot="1" x14ac:dyDescent="0.3">
      <c r="A188" s="17">
        <v>45856</v>
      </c>
      <c r="B188" s="13">
        <v>45856</v>
      </c>
      <c r="C188" s="8" t="s">
        <v>555</v>
      </c>
      <c r="D188" s="30" t="s">
        <v>556</v>
      </c>
      <c r="E188" s="31"/>
      <c r="F188" s="31"/>
      <c r="G188" s="31"/>
      <c r="H188" s="31"/>
      <c r="I188" s="31"/>
      <c r="J188" s="31"/>
      <c r="K188" s="32" t="s">
        <v>12</v>
      </c>
      <c r="L188" s="32"/>
      <c r="M188" s="7">
        <v>8.07</v>
      </c>
      <c r="N188" s="33">
        <f t="shared" si="2"/>
        <v>22.281270000000003</v>
      </c>
      <c r="O188" s="34"/>
      <c r="P188" s="35" t="s">
        <v>147</v>
      </c>
      <c r="Q188" s="77"/>
    </row>
    <row r="189" spans="1:17" s="4" customFormat="1" ht="17.25" customHeight="1" thickBot="1" x14ac:dyDescent="0.3">
      <c r="A189" s="16">
        <v>45856</v>
      </c>
      <c r="B189" s="16">
        <v>45856</v>
      </c>
      <c r="C189" s="9" t="s">
        <v>557</v>
      </c>
      <c r="D189" s="37" t="s">
        <v>558</v>
      </c>
      <c r="E189" s="38"/>
      <c r="F189" s="38"/>
      <c r="G189" s="38"/>
      <c r="H189" s="38"/>
      <c r="I189" s="38"/>
      <c r="J189" s="38"/>
      <c r="K189" s="39" t="s">
        <v>12</v>
      </c>
      <c r="L189" s="39"/>
      <c r="M189" s="6">
        <v>7.54</v>
      </c>
      <c r="N189" s="33">
        <f t="shared" si="2"/>
        <v>2171.52</v>
      </c>
      <c r="O189" s="34"/>
      <c r="P189" s="40" t="s">
        <v>57</v>
      </c>
      <c r="Q189" s="76"/>
    </row>
    <row r="190" spans="1:17" s="4" customFormat="1" ht="17.25" customHeight="1" thickBot="1" x14ac:dyDescent="0.3">
      <c r="A190" s="17">
        <v>45859</v>
      </c>
      <c r="B190" s="13">
        <v>45859</v>
      </c>
      <c r="C190" s="8" t="s">
        <v>559</v>
      </c>
      <c r="D190" s="30" t="s">
        <v>560</v>
      </c>
      <c r="E190" s="31"/>
      <c r="F190" s="31"/>
      <c r="G190" s="31"/>
      <c r="H190" s="31"/>
      <c r="I190" s="31"/>
      <c r="J190" s="31"/>
      <c r="K190" s="32" t="s">
        <v>12</v>
      </c>
      <c r="L190" s="32"/>
      <c r="M190" s="7">
        <v>7.23</v>
      </c>
      <c r="N190" s="33">
        <f t="shared" si="2"/>
        <v>2602.8000000000002</v>
      </c>
      <c r="O190" s="34"/>
      <c r="P190" s="35" t="s">
        <v>148</v>
      </c>
      <c r="Q190" s="77"/>
    </row>
    <row r="191" spans="1:17" s="4" customFormat="1" ht="17.25" customHeight="1" thickBot="1" x14ac:dyDescent="0.3">
      <c r="A191" s="16">
        <v>45859</v>
      </c>
      <c r="B191" s="16">
        <v>45859</v>
      </c>
      <c r="C191" s="9" t="s">
        <v>561</v>
      </c>
      <c r="D191" s="37" t="s">
        <v>562</v>
      </c>
      <c r="E191" s="38"/>
      <c r="F191" s="38"/>
      <c r="G191" s="38"/>
      <c r="H191" s="38"/>
      <c r="I191" s="38"/>
      <c r="J191" s="38"/>
      <c r="K191" s="39" t="s">
        <v>12</v>
      </c>
      <c r="L191" s="39"/>
      <c r="M191" s="6">
        <v>469</v>
      </c>
      <c r="N191" s="33">
        <f t="shared" si="2"/>
        <v>103180</v>
      </c>
      <c r="O191" s="34"/>
      <c r="P191" s="40" t="s">
        <v>79</v>
      </c>
      <c r="Q191" s="76"/>
    </row>
    <row r="192" spans="1:17" s="4" customFormat="1" ht="17.25" customHeight="1" thickBot="1" x14ac:dyDescent="0.3">
      <c r="A192" s="17">
        <v>45859</v>
      </c>
      <c r="B192" s="13">
        <v>45859</v>
      </c>
      <c r="C192" s="8" t="s">
        <v>563</v>
      </c>
      <c r="D192" s="30" t="s">
        <v>564</v>
      </c>
      <c r="E192" s="31"/>
      <c r="F192" s="31"/>
      <c r="G192" s="31"/>
      <c r="H192" s="31"/>
      <c r="I192" s="31"/>
      <c r="J192" s="31"/>
      <c r="K192" s="32" t="s">
        <v>43</v>
      </c>
      <c r="L192" s="32"/>
      <c r="M192" s="7">
        <v>119</v>
      </c>
      <c r="N192" s="33">
        <f t="shared" si="2"/>
        <v>4879</v>
      </c>
      <c r="O192" s="34"/>
      <c r="P192" s="35" t="s">
        <v>149</v>
      </c>
      <c r="Q192" s="77"/>
    </row>
    <row r="193" spans="1:17" s="4" customFormat="1" ht="17.25" customHeight="1" thickBot="1" x14ac:dyDescent="0.3">
      <c r="A193" s="16">
        <v>45859</v>
      </c>
      <c r="B193" s="16">
        <v>45859</v>
      </c>
      <c r="C193" s="9" t="s">
        <v>565</v>
      </c>
      <c r="D193" s="37" t="s">
        <v>566</v>
      </c>
      <c r="E193" s="38"/>
      <c r="F193" s="38"/>
      <c r="G193" s="38"/>
      <c r="H193" s="38"/>
      <c r="I193" s="38"/>
      <c r="J193" s="38"/>
      <c r="K193" s="39" t="s">
        <v>12</v>
      </c>
      <c r="L193" s="39"/>
      <c r="M193" s="6">
        <v>1250</v>
      </c>
      <c r="N193" s="33">
        <f t="shared" si="2"/>
        <v>20000</v>
      </c>
      <c r="O193" s="34"/>
      <c r="P193" s="40" t="s">
        <v>65</v>
      </c>
      <c r="Q193" s="76"/>
    </row>
    <row r="194" spans="1:17" s="4" customFormat="1" ht="17.25" customHeight="1" thickBot="1" x14ac:dyDescent="0.3">
      <c r="A194" s="17">
        <v>45859</v>
      </c>
      <c r="B194" s="13">
        <v>45859</v>
      </c>
      <c r="C194" s="8" t="s">
        <v>567</v>
      </c>
      <c r="D194" s="30" t="s">
        <v>568</v>
      </c>
      <c r="E194" s="31"/>
      <c r="F194" s="31"/>
      <c r="G194" s="31"/>
      <c r="H194" s="31"/>
      <c r="I194" s="31"/>
      <c r="J194" s="31"/>
      <c r="K194" s="32" t="s">
        <v>150</v>
      </c>
      <c r="L194" s="32"/>
      <c r="M194" s="7">
        <v>195.17</v>
      </c>
      <c r="N194" s="33">
        <f t="shared" si="2"/>
        <v>294.12118999999996</v>
      </c>
      <c r="O194" s="34"/>
      <c r="P194" s="35" t="s">
        <v>151</v>
      </c>
      <c r="Q194" s="77"/>
    </row>
    <row r="195" spans="1:17" s="4" customFormat="1" ht="17.25" customHeight="1" thickBot="1" x14ac:dyDescent="0.3">
      <c r="A195" s="16">
        <v>45859</v>
      </c>
      <c r="B195" s="16">
        <v>45859</v>
      </c>
      <c r="C195" s="9" t="s">
        <v>569</v>
      </c>
      <c r="D195" s="37" t="s">
        <v>570</v>
      </c>
      <c r="E195" s="38"/>
      <c r="F195" s="38"/>
      <c r="G195" s="38"/>
      <c r="H195" s="38"/>
      <c r="I195" s="38"/>
      <c r="J195" s="38"/>
      <c r="K195" s="39" t="s">
        <v>150</v>
      </c>
      <c r="L195" s="39"/>
      <c r="M195" s="6">
        <v>525</v>
      </c>
      <c r="N195" s="33">
        <f t="shared" si="2"/>
        <v>51975</v>
      </c>
      <c r="O195" s="34"/>
      <c r="P195" s="40" t="s">
        <v>152</v>
      </c>
      <c r="Q195" s="76"/>
    </row>
    <row r="196" spans="1:17" s="4" customFormat="1" ht="17.25" customHeight="1" thickBot="1" x14ac:dyDescent="0.3">
      <c r="A196" s="17">
        <v>45859</v>
      </c>
      <c r="B196" s="13">
        <v>45859</v>
      </c>
      <c r="C196" s="8" t="s">
        <v>571</v>
      </c>
      <c r="D196" s="30" t="s">
        <v>572</v>
      </c>
      <c r="E196" s="31"/>
      <c r="F196" s="31"/>
      <c r="G196" s="31"/>
      <c r="H196" s="31"/>
      <c r="I196" s="31"/>
      <c r="J196" s="31"/>
      <c r="K196" s="32" t="s">
        <v>150</v>
      </c>
      <c r="L196" s="32"/>
      <c r="M196" s="7">
        <v>323.27999999999997</v>
      </c>
      <c r="N196" s="33">
        <f t="shared" si="2"/>
        <v>42349.679999999993</v>
      </c>
      <c r="O196" s="34"/>
      <c r="P196" s="35" t="s">
        <v>153</v>
      </c>
      <c r="Q196" s="77"/>
    </row>
    <row r="197" spans="1:17" s="4" customFormat="1" ht="17.25" customHeight="1" thickBot="1" x14ac:dyDescent="0.3">
      <c r="A197" s="16">
        <v>45859</v>
      </c>
      <c r="B197" s="16">
        <v>45859</v>
      </c>
      <c r="C197" s="9" t="s">
        <v>573</v>
      </c>
      <c r="D197" s="37" t="s">
        <v>574</v>
      </c>
      <c r="E197" s="38"/>
      <c r="F197" s="38"/>
      <c r="G197" s="38"/>
      <c r="H197" s="38"/>
      <c r="I197" s="38"/>
      <c r="J197" s="38"/>
      <c r="K197" s="39" t="s">
        <v>150</v>
      </c>
      <c r="L197" s="39"/>
      <c r="M197" s="6">
        <v>468.43</v>
      </c>
      <c r="N197" s="33">
        <f t="shared" si="2"/>
        <v>29511.09</v>
      </c>
      <c r="O197" s="34"/>
      <c r="P197" s="40" t="s">
        <v>154</v>
      </c>
      <c r="Q197" s="76"/>
    </row>
    <row r="198" spans="1:17" s="4" customFormat="1" ht="17.25" customHeight="1" thickBot="1" x14ac:dyDescent="0.3">
      <c r="A198" s="17">
        <v>45859</v>
      </c>
      <c r="B198" s="13">
        <v>45859</v>
      </c>
      <c r="C198" s="8" t="s">
        <v>575</v>
      </c>
      <c r="D198" s="30" t="s">
        <v>576</v>
      </c>
      <c r="E198" s="31"/>
      <c r="F198" s="31"/>
      <c r="G198" s="31"/>
      <c r="H198" s="31"/>
      <c r="I198" s="31"/>
      <c r="J198" s="31"/>
      <c r="K198" s="32" t="s">
        <v>150</v>
      </c>
      <c r="L198" s="32"/>
      <c r="M198" s="7">
        <v>633.25</v>
      </c>
      <c r="N198" s="33">
        <f t="shared" si="2"/>
        <v>28496.25</v>
      </c>
      <c r="O198" s="34"/>
      <c r="P198" s="35" t="s">
        <v>155</v>
      </c>
      <c r="Q198" s="77"/>
    </row>
    <row r="199" spans="1:17" s="4" customFormat="1" ht="17.25" customHeight="1" thickBot="1" x14ac:dyDescent="0.3">
      <c r="A199" s="16">
        <v>45859</v>
      </c>
      <c r="B199" s="16">
        <v>45859</v>
      </c>
      <c r="C199" s="9" t="s">
        <v>577</v>
      </c>
      <c r="D199" s="37" t="s">
        <v>578</v>
      </c>
      <c r="E199" s="38"/>
      <c r="F199" s="38"/>
      <c r="G199" s="38"/>
      <c r="H199" s="38"/>
      <c r="I199" s="38"/>
      <c r="J199" s="38"/>
      <c r="K199" s="39" t="s">
        <v>150</v>
      </c>
      <c r="L199" s="39"/>
      <c r="M199" s="6">
        <v>6850</v>
      </c>
      <c r="N199" s="33">
        <f t="shared" si="2"/>
        <v>6850</v>
      </c>
      <c r="O199" s="34"/>
      <c r="P199" s="40" t="s">
        <v>36</v>
      </c>
      <c r="Q199" s="76"/>
    </row>
    <row r="200" spans="1:17" s="4" customFormat="1" ht="17.25" customHeight="1" thickBot="1" x14ac:dyDescent="0.3">
      <c r="A200" s="17">
        <v>45859</v>
      </c>
      <c r="B200" s="13">
        <v>45859</v>
      </c>
      <c r="C200" s="8" t="s">
        <v>579</v>
      </c>
      <c r="D200" s="30" t="s">
        <v>580</v>
      </c>
      <c r="E200" s="31"/>
      <c r="F200" s="31"/>
      <c r="G200" s="31"/>
      <c r="H200" s="31"/>
      <c r="I200" s="31"/>
      <c r="J200" s="31"/>
      <c r="K200" s="32" t="s">
        <v>150</v>
      </c>
      <c r="L200" s="32"/>
      <c r="M200" s="7">
        <v>1</v>
      </c>
      <c r="N200" s="33">
        <f t="shared" si="2"/>
        <v>3</v>
      </c>
      <c r="O200" s="34"/>
      <c r="P200" s="35" t="s">
        <v>30</v>
      </c>
      <c r="Q200" s="77"/>
    </row>
    <row r="201" spans="1:17" s="4" customFormat="1" ht="17.25" customHeight="1" thickBot="1" x14ac:dyDescent="0.3">
      <c r="A201" s="16">
        <v>45859</v>
      </c>
      <c r="B201" s="16">
        <v>45859</v>
      </c>
      <c r="C201" s="9" t="s">
        <v>581</v>
      </c>
      <c r="D201" s="37" t="s">
        <v>582</v>
      </c>
      <c r="E201" s="38"/>
      <c r="F201" s="38"/>
      <c r="G201" s="38"/>
      <c r="H201" s="38"/>
      <c r="I201" s="38"/>
      <c r="J201" s="38"/>
      <c r="K201" s="39" t="s">
        <v>150</v>
      </c>
      <c r="L201" s="39"/>
      <c r="M201" s="6">
        <v>677.97</v>
      </c>
      <c r="N201" s="33">
        <f t="shared" si="2"/>
        <v>27118.800000000003</v>
      </c>
      <c r="O201" s="34"/>
      <c r="P201" s="40" t="s">
        <v>156</v>
      </c>
      <c r="Q201" s="76"/>
    </row>
    <row r="202" spans="1:17" s="4" customFormat="1" ht="17.25" customHeight="1" thickBot="1" x14ac:dyDescent="0.3">
      <c r="A202" s="17">
        <v>45860</v>
      </c>
      <c r="B202" s="13">
        <v>45860</v>
      </c>
      <c r="C202" s="8" t="s">
        <v>583</v>
      </c>
      <c r="D202" s="30" t="s">
        <v>584</v>
      </c>
      <c r="E202" s="31"/>
      <c r="F202" s="31"/>
      <c r="G202" s="31"/>
      <c r="H202" s="31"/>
      <c r="I202" s="31"/>
      <c r="J202" s="31"/>
      <c r="K202" s="32" t="s">
        <v>150</v>
      </c>
      <c r="L202" s="32"/>
      <c r="M202" s="7">
        <v>1000</v>
      </c>
      <c r="N202" s="33">
        <f t="shared" si="2"/>
        <v>20000</v>
      </c>
      <c r="O202" s="34"/>
      <c r="P202" s="35" t="s">
        <v>138</v>
      </c>
      <c r="Q202" s="77"/>
    </row>
    <row r="203" spans="1:17" s="4" customFormat="1" ht="17.25" customHeight="1" thickBot="1" x14ac:dyDescent="0.3">
      <c r="A203" s="16">
        <v>45860</v>
      </c>
      <c r="B203" s="16">
        <v>45860</v>
      </c>
      <c r="C203" s="9" t="s">
        <v>585</v>
      </c>
      <c r="D203" s="37" t="s">
        <v>586</v>
      </c>
      <c r="E203" s="38"/>
      <c r="F203" s="38"/>
      <c r="G203" s="38"/>
      <c r="H203" s="38"/>
      <c r="I203" s="38"/>
      <c r="J203" s="38"/>
      <c r="K203" s="39" t="s">
        <v>150</v>
      </c>
      <c r="L203" s="39"/>
      <c r="M203" s="6">
        <v>2448.44</v>
      </c>
      <c r="N203" s="33">
        <f t="shared" si="2"/>
        <v>39175.040000000001</v>
      </c>
      <c r="O203" s="34"/>
      <c r="P203" s="40">
        <v>16</v>
      </c>
      <c r="Q203" s="76"/>
    </row>
    <row r="204" spans="1:17" s="4" customFormat="1" ht="26.25" customHeight="1" thickBot="1" x14ac:dyDescent="0.3">
      <c r="A204" s="17">
        <v>45860</v>
      </c>
      <c r="B204" s="13">
        <v>45860</v>
      </c>
      <c r="C204" s="8" t="s">
        <v>587</v>
      </c>
      <c r="D204" s="30" t="s">
        <v>588</v>
      </c>
      <c r="E204" s="31"/>
      <c r="F204" s="31"/>
      <c r="G204" s="31"/>
      <c r="H204" s="31"/>
      <c r="I204" s="31"/>
      <c r="J204" s="31"/>
      <c r="K204" s="32" t="s">
        <v>150</v>
      </c>
      <c r="L204" s="32"/>
      <c r="M204" s="7">
        <v>2649.72</v>
      </c>
      <c r="N204" s="33">
        <f t="shared" si="2"/>
        <v>37096.079999999994</v>
      </c>
      <c r="O204" s="34"/>
      <c r="P204" s="35">
        <v>14</v>
      </c>
      <c r="Q204" s="77"/>
    </row>
    <row r="205" spans="1:17" s="4" customFormat="1" ht="24" customHeight="1" thickBot="1" x14ac:dyDescent="0.3">
      <c r="A205" s="16">
        <v>45860</v>
      </c>
      <c r="B205" s="16">
        <v>45860</v>
      </c>
      <c r="C205" s="9" t="s">
        <v>589</v>
      </c>
      <c r="D205" s="37" t="s">
        <v>590</v>
      </c>
      <c r="E205" s="38"/>
      <c r="F205" s="38"/>
      <c r="G205" s="38"/>
      <c r="H205" s="38"/>
      <c r="I205" s="38"/>
      <c r="J205" s="38"/>
      <c r="K205" s="39" t="s">
        <v>150</v>
      </c>
      <c r="L205" s="39"/>
      <c r="M205" s="6">
        <v>2800</v>
      </c>
      <c r="N205" s="33">
        <f t="shared" si="2"/>
        <v>44800</v>
      </c>
      <c r="O205" s="34"/>
      <c r="P205" s="40" t="s">
        <v>65</v>
      </c>
      <c r="Q205" s="76"/>
    </row>
    <row r="206" spans="1:17" s="4" customFormat="1" ht="17.25" customHeight="1" thickBot="1" x14ac:dyDescent="0.3">
      <c r="A206" s="17">
        <v>45860</v>
      </c>
      <c r="B206" s="13">
        <v>45860</v>
      </c>
      <c r="C206" s="8" t="s">
        <v>591</v>
      </c>
      <c r="D206" s="30" t="s">
        <v>592</v>
      </c>
      <c r="E206" s="31"/>
      <c r="F206" s="31"/>
      <c r="G206" s="31"/>
      <c r="H206" s="31"/>
      <c r="I206" s="31"/>
      <c r="J206" s="31"/>
      <c r="K206" s="32" t="s">
        <v>16</v>
      </c>
      <c r="L206" s="32"/>
      <c r="M206" s="7">
        <v>1389.75</v>
      </c>
      <c r="N206" s="33">
        <f t="shared" si="2"/>
        <v>175108.5</v>
      </c>
      <c r="O206" s="34"/>
      <c r="P206" s="35" t="s">
        <v>42</v>
      </c>
      <c r="Q206" s="77"/>
    </row>
    <row r="207" spans="1:17" s="4" customFormat="1" ht="17.25" customHeight="1" thickBot="1" x14ac:dyDescent="0.3">
      <c r="A207" s="16">
        <v>45860</v>
      </c>
      <c r="B207" s="16">
        <v>45860</v>
      </c>
      <c r="C207" s="9" t="s">
        <v>593</v>
      </c>
      <c r="D207" s="37" t="s">
        <v>594</v>
      </c>
      <c r="E207" s="38"/>
      <c r="F207" s="38"/>
      <c r="G207" s="38"/>
      <c r="H207" s="38"/>
      <c r="I207" s="38"/>
      <c r="J207" s="38"/>
      <c r="K207" s="39" t="s">
        <v>16</v>
      </c>
      <c r="L207" s="39"/>
      <c r="M207" s="6">
        <v>511.9</v>
      </c>
      <c r="N207" s="33">
        <f t="shared" ref="N207:N270" si="3">SUM(P207*M207)</f>
        <v>144867.69999999998</v>
      </c>
      <c r="O207" s="34"/>
      <c r="P207" s="40" t="s">
        <v>88</v>
      </c>
      <c r="Q207" s="76"/>
    </row>
    <row r="208" spans="1:17" s="4" customFormat="1" ht="17.25" customHeight="1" thickBot="1" x14ac:dyDescent="0.3">
      <c r="A208" s="17">
        <v>45860</v>
      </c>
      <c r="B208" s="13">
        <v>45860</v>
      </c>
      <c r="C208" s="8" t="s">
        <v>595</v>
      </c>
      <c r="D208" s="30" t="s">
        <v>596</v>
      </c>
      <c r="E208" s="31"/>
      <c r="F208" s="31"/>
      <c r="G208" s="31"/>
      <c r="H208" s="31"/>
      <c r="I208" s="31"/>
      <c r="J208" s="31"/>
      <c r="K208" s="32" t="s">
        <v>12</v>
      </c>
      <c r="L208" s="32"/>
      <c r="M208" s="7">
        <v>66</v>
      </c>
      <c r="N208" s="33">
        <f t="shared" si="3"/>
        <v>24618</v>
      </c>
      <c r="O208" s="34"/>
      <c r="P208" s="35" t="s">
        <v>157</v>
      </c>
      <c r="Q208" s="77"/>
    </row>
    <row r="209" spans="1:17" s="4" customFormat="1" ht="17.25" customHeight="1" thickBot="1" x14ac:dyDescent="0.3">
      <c r="A209" s="16">
        <v>45860</v>
      </c>
      <c r="B209" s="16">
        <v>45860</v>
      </c>
      <c r="C209" s="9" t="s">
        <v>597</v>
      </c>
      <c r="D209" s="37" t="s">
        <v>598</v>
      </c>
      <c r="E209" s="38"/>
      <c r="F209" s="38"/>
      <c r="G209" s="38"/>
      <c r="H209" s="38"/>
      <c r="I209" s="38"/>
      <c r="J209" s="38"/>
      <c r="K209" s="39" t="s">
        <v>12</v>
      </c>
      <c r="L209" s="39"/>
      <c r="M209" s="6">
        <v>63.6</v>
      </c>
      <c r="N209" s="33">
        <f t="shared" si="3"/>
        <v>18507.600000000002</v>
      </c>
      <c r="O209" s="34"/>
      <c r="P209" s="40" t="s">
        <v>107</v>
      </c>
      <c r="Q209" s="76"/>
    </row>
    <row r="210" spans="1:17" s="4" customFormat="1" ht="17.25" customHeight="1" thickBot="1" x14ac:dyDescent="0.3">
      <c r="A210" s="17">
        <v>45860</v>
      </c>
      <c r="B210" s="13">
        <v>45860</v>
      </c>
      <c r="C210" s="8" t="s">
        <v>599</v>
      </c>
      <c r="D210" s="30" t="s">
        <v>600</v>
      </c>
      <c r="E210" s="31"/>
      <c r="F210" s="31"/>
      <c r="G210" s="31"/>
      <c r="H210" s="31"/>
      <c r="I210" s="31"/>
      <c r="J210" s="31"/>
      <c r="K210" s="32" t="s">
        <v>12</v>
      </c>
      <c r="L210" s="32"/>
      <c r="M210" s="7">
        <v>104.14</v>
      </c>
      <c r="N210" s="33">
        <f t="shared" si="3"/>
        <v>25097.74</v>
      </c>
      <c r="O210" s="34"/>
      <c r="P210" s="35" t="s">
        <v>76</v>
      </c>
      <c r="Q210" s="77"/>
    </row>
    <row r="211" spans="1:17" s="4" customFormat="1" ht="17.25" customHeight="1" thickBot="1" x14ac:dyDescent="0.3">
      <c r="A211" s="16">
        <v>45860</v>
      </c>
      <c r="B211" s="16">
        <v>45860</v>
      </c>
      <c r="C211" s="9" t="s">
        <v>601</v>
      </c>
      <c r="D211" s="37" t="s">
        <v>602</v>
      </c>
      <c r="E211" s="38"/>
      <c r="F211" s="38"/>
      <c r="G211" s="38"/>
      <c r="H211" s="38"/>
      <c r="I211" s="38"/>
      <c r="J211" s="38"/>
      <c r="K211" s="39" t="s">
        <v>12</v>
      </c>
      <c r="L211" s="39"/>
      <c r="M211" s="6">
        <v>66.099999999999994</v>
      </c>
      <c r="N211" s="33">
        <f t="shared" si="3"/>
        <v>5816.7999999999993</v>
      </c>
      <c r="O211" s="34"/>
      <c r="P211" s="40" t="s">
        <v>158</v>
      </c>
      <c r="Q211" s="76"/>
    </row>
    <row r="212" spans="1:17" s="4" customFormat="1" ht="17.25" customHeight="1" thickBot="1" x14ac:dyDescent="0.3">
      <c r="A212" s="17">
        <v>45860</v>
      </c>
      <c r="B212" s="13">
        <v>45860</v>
      </c>
      <c r="C212" s="8" t="s">
        <v>603</v>
      </c>
      <c r="D212" s="30" t="s">
        <v>604</v>
      </c>
      <c r="E212" s="31"/>
      <c r="F212" s="31"/>
      <c r="G212" s="31"/>
      <c r="H212" s="31"/>
      <c r="I212" s="31"/>
      <c r="J212" s="31"/>
      <c r="K212" s="32" t="s">
        <v>12</v>
      </c>
      <c r="L212" s="32"/>
      <c r="M212" s="7">
        <v>41.9</v>
      </c>
      <c r="N212" s="33">
        <f t="shared" si="3"/>
        <v>12653.8</v>
      </c>
      <c r="O212" s="34"/>
      <c r="P212" s="35" t="s">
        <v>159</v>
      </c>
      <c r="Q212" s="77"/>
    </row>
    <row r="213" spans="1:17" s="4" customFormat="1" ht="17.25" customHeight="1" thickBot="1" x14ac:dyDescent="0.3">
      <c r="A213" s="16">
        <v>45860</v>
      </c>
      <c r="B213" s="16">
        <v>45860</v>
      </c>
      <c r="C213" s="9" t="s">
        <v>605</v>
      </c>
      <c r="D213" s="37" t="s">
        <v>606</v>
      </c>
      <c r="E213" s="38"/>
      <c r="F213" s="38"/>
      <c r="G213" s="38"/>
      <c r="H213" s="38"/>
      <c r="I213" s="38"/>
      <c r="J213" s="38"/>
      <c r="K213" s="39" t="s">
        <v>43</v>
      </c>
      <c r="L213" s="39"/>
      <c r="M213" s="6">
        <v>458.25</v>
      </c>
      <c r="N213" s="33">
        <f t="shared" si="3"/>
        <v>32535.75</v>
      </c>
      <c r="O213" s="34"/>
      <c r="P213" s="40" t="s">
        <v>14</v>
      </c>
      <c r="Q213" s="76"/>
    </row>
    <row r="214" spans="1:17" s="4" customFormat="1" ht="17.25" customHeight="1" thickBot="1" x14ac:dyDescent="0.3">
      <c r="A214" s="17">
        <v>45861</v>
      </c>
      <c r="B214" s="13">
        <v>45861</v>
      </c>
      <c r="C214" s="8" t="s">
        <v>607</v>
      </c>
      <c r="D214" s="30" t="s">
        <v>608</v>
      </c>
      <c r="E214" s="31"/>
      <c r="F214" s="31"/>
      <c r="G214" s="31"/>
      <c r="H214" s="31"/>
      <c r="I214" s="31"/>
      <c r="J214" s="31"/>
      <c r="K214" s="32" t="s">
        <v>43</v>
      </c>
      <c r="L214" s="32"/>
      <c r="M214" s="7">
        <v>531.71</v>
      </c>
      <c r="N214" s="33">
        <f t="shared" si="3"/>
        <v>13292.75</v>
      </c>
      <c r="O214" s="34"/>
      <c r="P214" s="35" t="s">
        <v>11</v>
      </c>
      <c r="Q214" s="77"/>
    </row>
    <row r="215" spans="1:17" s="4" customFormat="1" ht="17.25" customHeight="1" thickBot="1" x14ac:dyDescent="0.3">
      <c r="A215" s="16">
        <v>45861</v>
      </c>
      <c r="B215" s="16">
        <v>45861</v>
      </c>
      <c r="C215" s="9" t="s">
        <v>609</v>
      </c>
      <c r="D215" s="37" t="s">
        <v>610</v>
      </c>
      <c r="E215" s="38"/>
      <c r="F215" s="38"/>
      <c r="G215" s="38"/>
      <c r="H215" s="38"/>
      <c r="I215" s="38"/>
      <c r="J215" s="38"/>
      <c r="K215" s="39" t="s">
        <v>43</v>
      </c>
      <c r="L215" s="39"/>
      <c r="M215" s="6">
        <v>523.36</v>
      </c>
      <c r="N215" s="33">
        <f t="shared" si="3"/>
        <v>26691.360000000001</v>
      </c>
      <c r="O215" s="34"/>
      <c r="P215" s="40" t="s">
        <v>78</v>
      </c>
      <c r="Q215" s="76"/>
    </row>
    <row r="216" spans="1:17" s="4" customFormat="1" ht="17.25" customHeight="1" thickBot="1" x14ac:dyDescent="0.3">
      <c r="A216" s="17">
        <v>45861</v>
      </c>
      <c r="B216" s="13">
        <v>45861</v>
      </c>
      <c r="C216" s="8" t="s">
        <v>611</v>
      </c>
      <c r="D216" s="30" t="s">
        <v>612</v>
      </c>
      <c r="E216" s="31"/>
      <c r="F216" s="31"/>
      <c r="G216" s="31"/>
      <c r="H216" s="31"/>
      <c r="I216" s="31"/>
      <c r="J216" s="31"/>
      <c r="K216" s="32" t="s">
        <v>12</v>
      </c>
      <c r="L216" s="32"/>
      <c r="M216" s="7">
        <v>278.75</v>
      </c>
      <c r="N216" s="33">
        <f t="shared" si="3"/>
        <v>8641.25</v>
      </c>
      <c r="O216" s="34"/>
      <c r="P216" s="35" t="s">
        <v>120</v>
      </c>
      <c r="Q216" s="77"/>
    </row>
    <row r="217" spans="1:17" s="4" customFormat="1" ht="17.25" customHeight="1" thickBot="1" x14ac:dyDescent="0.3">
      <c r="A217" s="16">
        <v>45861</v>
      </c>
      <c r="B217" s="16">
        <v>45861</v>
      </c>
      <c r="C217" s="9" t="s">
        <v>613</v>
      </c>
      <c r="D217" s="37" t="s">
        <v>614</v>
      </c>
      <c r="E217" s="38"/>
      <c r="F217" s="38"/>
      <c r="G217" s="38"/>
      <c r="H217" s="38"/>
      <c r="I217" s="38"/>
      <c r="J217" s="38"/>
      <c r="K217" s="39" t="s">
        <v>12</v>
      </c>
      <c r="L217" s="39"/>
      <c r="M217" s="6">
        <v>296</v>
      </c>
      <c r="N217" s="33">
        <f t="shared" si="3"/>
        <v>13024</v>
      </c>
      <c r="O217" s="34"/>
      <c r="P217" s="40" t="s">
        <v>160</v>
      </c>
      <c r="Q217" s="76"/>
    </row>
    <row r="218" spans="1:17" s="4" customFormat="1" ht="17.25" customHeight="1" thickBot="1" x14ac:dyDescent="0.3">
      <c r="A218" s="17">
        <v>45861</v>
      </c>
      <c r="B218" s="13">
        <v>45861</v>
      </c>
      <c r="C218" s="8" t="s">
        <v>615</v>
      </c>
      <c r="D218" s="30" t="s">
        <v>616</v>
      </c>
      <c r="E218" s="31"/>
      <c r="F218" s="31"/>
      <c r="G218" s="31"/>
      <c r="H218" s="31"/>
      <c r="I218" s="31"/>
      <c r="J218" s="31"/>
      <c r="K218" s="32" t="s">
        <v>12</v>
      </c>
      <c r="L218" s="32"/>
      <c r="M218" s="7">
        <v>278.75</v>
      </c>
      <c r="N218" s="33">
        <f t="shared" si="3"/>
        <v>47666.25</v>
      </c>
      <c r="O218" s="34"/>
      <c r="P218" s="35" t="s">
        <v>161</v>
      </c>
      <c r="Q218" s="77"/>
    </row>
    <row r="219" spans="1:17" s="4" customFormat="1" ht="17.25" customHeight="1" thickBot="1" x14ac:dyDescent="0.3">
      <c r="A219" s="16">
        <v>45861</v>
      </c>
      <c r="B219" s="16">
        <v>45861</v>
      </c>
      <c r="C219" s="9" t="s">
        <v>617</v>
      </c>
      <c r="D219" s="37" t="s">
        <v>618</v>
      </c>
      <c r="E219" s="38"/>
      <c r="F219" s="38"/>
      <c r="G219" s="38"/>
      <c r="H219" s="38"/>
      <c r="I219" s="38"/>
      <c r="J219" s="38"/>
      <c r="K219" s="39" t="s">
        <v>12</v>
      </c>
      <c r="L219" s="39"/>
      <c r="M219" s="6">
        <v>159</v>
      </c>
      <c r="N219" s="33">
        <f t="shared" si="3"/>
        <v>6360</v>
      </c>
      <c r="O219" s="34"/>
      <c r="P219" s="40" t="s">
        <v>156</v>
      </c>
      <c r="Q219" s="76"/>
    </row>
    <row r="220" spans="1:17" s="4" customFormat="1" ht="17.25" customHeight="1" thickBot="1" x14ac:dyDescent="0.3">
      <c r="A220" s="17">
        <v>45861</v>
      </c>
      <c r="B220" s="13">
        <v>45861</v>
      </c>
      <c r="C220" s="8" t="s">
        <v>619</v>
      </c>
      <c r="D220" s="30" t="s">
        <v>620</v>
      </c>
      <c r="E220" s="31"/>
      <c r="F220" s="31"/>
      <c r="G220" s="31"/>
      <c r="H220" s="31"/>
      <c r="I220" s="31"/>
      <c r="J220" s="31"/>
      <c r="K220" s="32" t="s">
        <v>12</v>
      </c>
      <c r="L220" s="32"/>
      <c r="M220" s="7">
        <v>189.67</v>
      </c>
      <c r="N220" s="33">
        <f t="shared" si="3"/>
        <v>11000.859999999999</v>
      </c>
      <c r="O220" s="34"/>
      <c r="P220" s="35" t="s">
        <v>66</v>
      </c>
      <c r="Q220" s="77"/>
    </row>
    <row r="221" spans="1:17" s="4" customFormat="1" ht="17.25" customHeight="1" thickBot="1" x14ac:dyDescent="0.3">
      <c r="A221" s="16">
        <v>45861</v>
      </c>
      <c r="B221" s="16">
        <v>45861</v>
      </c>
      <c r="C221" s="9" t="s">
        <v>621</v>
      </c>
      <c r="D221" s="37" t="s">
        <v>622</v>
      </c>
      <c r="E221" s="38"/>
      <c r="F221" s="38"/>
      <c r="G221" s="38"/>
      <c r="H221" s="38"/>
      <c r="I221" s="38"/>
      <c r="J221" s="38"/>
      <c r="K221" s="39" t="s">
        <v>12</v>
      </c>
      <c r="L221" s="39"/>
      <c r="M221" s="6">
        <v>38.909999999999997</v>
      </c>
      <c r="N221" s="33">
        <f t="shared" si="3"/>
        <v>2217.87</v>
      </c>
      <c r="O221" s="34"/>
      <c r="P221" s="40" t="s">
        <v>162</v>
      </c>
      <c r="Q221" s="76"/>
    </row>
    <row r="222" spans="1:17" s="4" customFormat="1" ht="17.25" customHeight="1" thickBot="1" x14ac:dyDescent="0.3">
      <c r="A222" s="17">
        <v>45861</v>
      </c>
      <c r="B222" s="13">
        <v>45861</v>
      </c>
      <c r="C222" s="8" t="s">
        <v>623</v>
      </c>
      <c r="D222" s="30" t="s">
        <v>624</v>
      </c>
      <c r="E222" s="31"/>
      <c r="F222" s="31"/>
      <c r="G222" s="31"/>
      <c r="H222" s="31"/>
      <c r="I222" s="31"/>
      <c r="J222" s="31"/>
      <c r="K222" s="32" t="s">
        <v>12</v>
      </c>
      <c r="L222" s="32"/>
      <c r="M222" s="7">
        <v>128.12</v>
      </c>
      <c r="N222" s="33">
        <f t="shared" si="3"/>
        <v>98908.64</v>
      </c>
      <c r="O222" s="34"/>
      <c r="P222" s="35" t="s">
        <v>163</v>
      </c>
      <c r="Q222" s="77"/>
    </row>
    <row r="223" spans="1:17" s="4" customFormat="1" ht="17.25" customHeight="1" thickBot="1" x14ac:dyDescent="0.3">
      <c r="A223" s="16">
        <v>45863</v>
      </c>
      <c r="B223" s="16">
        <v>45863</v>
      </c>
      <c r="C223" s="9" t="s">
        <v>625</v>
      </c>
      <c r="D223" s="37" t="s">
        <v>626</v>
      </c>
      <c r="E223" s="38"/>
      <c r="F223" s="38"/>
      <c r="G223" s="38"/>
      <c r="H223" s="38"/>
      <c r="I223" s="38"/>
      <c r="J223" s="38"/>
      <c r="K223" s="39" t="s">
        <v>12</v>
      </c>
      <c r="L223" s="39"/>
      <c r="M223" s="6">
        <v>35.409999999999997</v>
      </c>
      <c r="N223" s="33">
        <f t="shared" si="3"/>
        <v>37.428369999999994</v>
      </c>
      <c r="O223" s="34"/>
      <c r="P223" s="40" t="s">
        <v>164</v>
      </c>
      <c r="Q223" s="76"/>
    </row>
    <row r="224" spans="1:17" s="4" customFormat="1" ht="17.25" customHeight="1" thickBot="1" x14ac:dyDescent="0.3">
      <c r="A224" s="17">
        <v>45863</v>
      </c>
      <c r="B224" s="13">
        <v>45863</v>
      </c>
      <c r="C224" s="8" t="s">
        <v>627</v>
      </c>
      <c r="D224" s="30" t="s">
        <v>629</v>
      </c>
      <c r="E224" s="31"/>
      <c r="F224" s="31"/>
      <c r="G224" s="31"/>
      <c r="H224" s="31"/>
      <c r="I224" s="31"/>
      <c r="J224" s="31"/>
      <c r="K224" s="32" t="s">
        <v>12</v>
      </c>
      <c r="L224" s="32"/>
      <c r="M224" s="7">
        <v>39.409999999999997</v>
      </c>
      <c r="N224" s="33">
        <f t="shared" si="3"/>
        <v>44.730349999999994</v>
      </c>
      <c r="O224" s="34"/>
      <c r="P224" s="35" t="s">
        <v>165</v>
      </c>
      <c r="Q224" s="77"/>
    </row>
    <row r="225" spans="1:17" s="4" customFormat="1" ht="17.25" customHeight="1" thickBot="1" x14ac:dyDescent="0.3">
      <c r="A225" s="16">
        <v>45863</v>
      </c>
      <c r="B225" s="16">
        <v>45863</v>
      </c>
      <c r="C225" s="9" t="s">
        <v>628</v>
      </c>
      <c r="D225" s="37" t="s">
        <v>630</v>
      </c>
      <c r="E225" s="38"/>
      <c r="F225" s="38"/>
      <c r="G225" s="38"/>
      <c r="H225" s="38"/>
      <c r="I225" s="38"/>
      <c r="J225" s="38"/>
      <c r="K225" s="39" t="s">
        <v>12</v>
      </c>
      <c r="L225" s="39"/>
      <c r="M225" s="6">
        <v>92.46</v>
      </c>
      <c r="N225" s="33">
        <f t="shared" si="3"/>
        <v>38463.360000000001</v>
      </c>
      <c r="O225" s="34"/>
      <c r="P225" s="40" t="s">
        <v>166</v>
      </c>
      <c r="Q225" s="76"/>
    </row>
    <row r="226" spans="1:17" s="4" customFormat="1" ht="17.25" customHeight="1" thickBot="1" x14ac:dyDescent="0.3">
      <c r="A226" s="17">
        <v>45863</v>
      </c>
      <c r="B226" s="13">
        <v>45863</v>
      </c>
      <c r="C226" s="8" t="s">
        <v>631</v>
      </c>
      <c r="D226" s="30" t="s">
        <v>632</v>
      </c>
      <c r="E226" s="31"/>
      <c r="F226" s="31"/>
      <c r="G226" s="31"/>
      <c r="H226" s="31"/>
      <c r="I226" s="31"/>
      <c r="J226" s="31"/>
      <c r="K226" s="32" t="s">
        <v>12</v>
      </c>
      <c r="L226" s="32"/>
      <c r="M226" s="7">
        <v>108.25</v>
      </c>
      <c r="N226" s="33">
        <f t="shared" si="3"/>
        <v>37671</v>
      </c>
      <c r="O226" s="34"/>
      <c r="P226" s="35" t="s">
        <v>167</v>
      </c>
      <c r="Q226" s="77"/>
    </row>
    <row r="227" spans="1:17" s="4" customFormat="1" ht="17.25" customHeight="1" thickBot="1" x14ac:dyDescent="0.3">
      <c r="A227" s="16">
        <v>45863</v>
      </c>
      <c r="B227" s="16">
        <v>45863</v>
      </c>
      <c r="C227" s="9" t="s">
        <v>633</v>
      </c>
      <c r="D227" s="37" t="s">
        <v>634</v>
      </c>
      <c r="E227" s="38"/>
      <c r="F227" s="38"/>
      <c r="G227" s="38"/>
      <c r="H227" s="38"/>
      <c r="I227" s="38"/>
      <c r="J227" s="38"/>
      <c r="K227" s="39" t="s">
        <v>12</v>
      </c>
      <c r="L227" s="39"/>
      <c r="M227" s="6">
        <v>250</v>
      </c>
      <c r="N227" s="33">
        <f t="shared" si="3"/>
        <v>7000</v>
      </c>
      <c r="O227" s="34"/>
      <c r="P227" s="40" t="s">
        <v>168</v>
      </c>
      <c r="Q227" s="76"/>
    </row>
    <row r="228" spans="1:17" s="4" customFormat="1" ht="17.25" customHeight="1" thickBot="1" x14ac:dyDescent="0.3">
      <c r="A228" s="17">
        <v>45863</v>
      </c>
      <c r="B228" s="13">
        <v>45863</v>
      </c>
      <c r="C228" s="8" t="s">
        <v>635</v>
      </c>
      <c r="D228" s="30" t="s">
        <v>636</v>
      </c>
      <c r="E228" s="31"/>
      <c r="F228" s="31"/>
      <c r="G228" s="31"/>
      <c r="H228" s="31"/>
      <c r="I228" s="31"/>
      <c r="J228" s="31"/>
      <c r="K228" s="32" t="s">
        <v>12</v>
      </c>
      <c r="L228" s="32"/>
      <c r="M228" s="7">
        <v>1050</v>
      </c>
      <c r="N228" s="33">
        <f t="shared" si="3"/>
        <v>16800</v>
      </c>
      <c r="O228" s="34"/>
      <c r="P228" s="35" t="s">
        <v>65</v>
      </c>
      <c r="Q228" s="77"/>
    </row>
    <row r="229" spans="1:17" s="4" customFormat="1" ht="17.25" customHeight="1" thickBot="1" x14ac:dyDescent="0.3">
      <c r="A229" s="16">
        <v>45863</v>
      </c>
      <c r="B229" s="16">
        <v>45863</v>
      </c>
      <c r="C229" s="9" t="s">
        <v>637</v>
      </c>
      <c r="D229" s="37" t="s">
        <v>638</v>
      </c>
      <c r="E229" s="38"/>
      <c r="F229" s="38"/>
      <c r="G229" s="38"/>
      <c r="H229" s="38"/>
      <c r="I229" s="38"/>
      <c r="J229" s="38"/>
      <c r="K229" s="39" t="s">
        <v>12</v>
      </c>
      <c r="L229" s="39"/>
      <c r="M229" s="6">
        <v>5</v>
      </c>
      <c r="N229" s="33">
        <f t="shared" si="3"/>
        <v>710</v>
      </c>
      <c r="O229" s="34"/>
      <c r="P229" s="40" t="s">
        <v>169</v>
      </c>
      <c r="Q229" s="76"/>
    </row>
    <row r="230" spans="1:17" s="4" customFormat="1" ht="17.25" customHeight="1" thickBot="1" x14ac:dyDescent="0.3">
      <c r="A230" s="17">
        <v>45863</v>
      </c>
      <c r="B230" s="13">
        <v>45863</v>
      </c>
      <c r="C230" s="8" t="s">
        <v>639</v>
      </c>
      <c r="D230" s="30" t="s">
        <v>640</v>
      </c>
      <c r="E230" s="31"/>
      <c r="F230" s="31"/>
      <c r="G230" s="31"/>
      <c r="H230" s="31"/>
      <c r="I230" s="31"/>
      <c r="J230" s="31"/>
      <c r="K230" s="32" t="s">
        <v>12</v>
      </c>
      <c r="L230" s="32"/>
      <c r="M230" s="7">
        <v>22.51</v>
      </c>
      <c r="N230" s="33">
        <f t="shared" si="3"/>
        <v>4772.12</v>
      </c>
      <c r="O230" s="34"/>
      <c r="P230" s="35" t="s">
        <v>170</v>
      </c>
      <c r="Q230" s="77"/>
    </row>
    <row r="231" spans="1:17" s="4" customFormat="1" ht="17.25" customHeight="1" thickBot="1" x14ac:dyDescent="0.3">
      <c r="A231" s="16">
        <v>45863</v>
      </c>
      <c r="B231" s="16">
        <v>45863</v>
      </c>
      <c r="C231" s="9" t="s">
        <v>641</v>
      </c>
      <c r="D231" s="37" t="s">
        <v>642</v>
      </c>
      <c r="E231" s="38"/>
      <c r="F231" s="38"/>
      <c r="G231" s="38"/>
      <c r="H231" s="38"/>
      <c r="I231" s="38"/>
      <c r="J231" s="38"/>
      <c r="K231" s="39" t="s">
        <v>12</v>
      </c>
      <c r="L231" s="39"/>
      <c r="M231" s="6">
        <v>34.869999999999997</v>
      </c>
      <c r="N231" s="33">
        <f t="shared" si="3"/>
        <v>5056.1499999999996</v>
      </c>
      <c r="O231" s="34"/>
      <c r="P231" s="40" t="s">
        <v>171</v>
      </c>
      <c r="Q231" s="76"/>
    </row>
    <row r="232" spans="1:17" s="4" customFormat="1" ht="17.25" customHeight="1" thickBot="1" x14ac:dyDescent="0.3">
      <c r="A232" s="17">
        <v>45863</v>
      </c>
      <c r="B232" s="13">
        <v>45863</v>
      </c>
      <c r="C232" s="8" t="s">
        <v>643</v>
      </c>
      <c r="D232" s="30" t="s">
        <v>644</v>
      </c>
      <c r="E232" s="31"/>
      <c r="F232" s="31"/>
      <c r="G232" s="31"/>
      <c r="H232" s="31"/>
      <c r="I232" s="31"/>
      <c r="J232" s="31"/>
      <c r="K232" s="32" t="s">
        <v>12</v>
      </c>
      <c r="L232" s="32"/>
      <c r="M232" s="7">
        <v>12.39</v>
      </c>
      <c r="N232" s="33">
        <f t="shared" si="3"/>
        <v>4609.08</v>
      </c>
      <c r="O232" s="34"/>
      <c r="P232" s="35" t="s">
        <v>172</v>
      </c>
      <c r="Q232" s="77"/>
    </row>
    <row r="233" spans="1:17" s="4" customFormat="1" ht="17.25" customHeight="1" thickBot="1" x14ac:dyDescent="0.3">
      <c r="A233" s="16">
        <v>45863</v>
      </c>
      <c r="B233" s="16">
        <v>45863</v>
      </c>
      <c r="C233" s="9" t="s">
        <v>645</v>
      </c>
      <c r="D233" s="37" t="s">
        <v>646</v>
      </c>
      <c r="E233" s="38"/>
      <c r="F233" s="38"/>
      <c r="G233" s="38"/>
      <c r="H233" s="38"/>
      <c r="I233" s="38"/>
      <c r="J233" s="38"/>
      <c r="K233" s="39" t="s">
        <v>12</v>
      </c>
      <c r="L233" s="39"/>
      <c r="M233" s="6">
        <v>20.73</v>
      </c>
      <c r="N233" s="33">
        <f t="shared" si="3"/>
        <v>11505.15</v>
      </c>
      <c r="O233" s="34"/>
      <c r="P233" s="40" t="s">
        <v>173</v>
      </c>
      <c r="Q233" s="76"/>
    </row>
    <row r="234" spans="1:17" s="4" customFormat="1" ht="17.25" customHeight="1" thickBot="1" x14ac:dyDescent="0.3">
      <c r="A234" s="17">
        <v>45863</v>
      </c>
      <c r="B234" s="13">
        <v>45863</v>
      </c>
      <c r="C234" s="8" t="s">
        <v>647</v>
      </c>
      <c r="D234" s="30" t="s">
        <v>648</v>
      </c>
      <c r="E234" s="31"/>
      <c r="F234" s="31"/>
      <c r="G234" s="31"/>
      <c r="H234" s="31"/>
      <c r="I234" s="31"/>
      <c r="J234" s="31"/>
      <c r="K234" s="32" t="s">
        <v>12</v>
      </c>
      <c r="L234" s="32"/>
      <c r="M234" s="7">
        <v>159</v>
      </c>
      <c r="N234" s="33">
        <f t="shared" si="3"/>
        <v>62805</v>
      </c>
      <c r="O234" s="34"/>
      <c r="P234" s="35" t="s">
        <v>174</v>
      </c>
      <c r="Q234" s="77"/>
    </row>
    <row r="235" spans="1:17" s="4" customFormat="1" ht="17.25" customHeight="1" thickBot="1" x14ac:dyDescent="0.3">
      <c r="A235" s="16">
        <v>45863</v>
      </c>
      <c r="B235" s="16">
        <v>45863</v>
      </c>
      <c r="C235" s="9" t="s">
        <v>649</v>
      </c>
      <c r="D235" s="37" t="s">
        <v>650</v>
      </c>
      <c r="E235" s="38"/>
      <c r="F235" s="38"/>
      <c r="G235" s="38"/>
      <c r="H235" s="38"/>
      <c r="I235" s="38"/>
      <c r="J235" s="38"/>
      <c r="K235" s="39" t="s">
        <v>12</v>
      </c>
      <c r="L235" s="39"/>
      <c r="M235" s="6">
        <v>1361.28</v>
      </c>
      <c r="N235" s="33">
        <f t="shared" si="3"/>
        <v>68064</v>
      </c>
      <c r="O235" s="34"/>
      <c r="P235" s="40" t="s">
        <v>29</v>
      </c>
      <c r="Q235" s="76"/>
    </row>
    <row r="236" spans="1:17" s="4" customFormat="1" ht="17.25" customHeight="1" thickBot="1" x14ac:dyDescent="0.3">
      <c r="A236" s="17">
        <v>45863</v>
      </c>
      <c r="B236" s="13">
        <v>45863</v>
      </c>
      <c r="C236" s="8" t="s">
        <v>651</v>
      </c>
      <c r="D236" s="30" t="s">
        <v>652</v>
      </c>
      <c r="E236" s="31"/>
      <c r="F236" s="31"/>
      <c r="G236" s="31"/>
      <c r="H236" s="31"/>
      <c r="I236" s="31"/>
      <c r="J236" s="31"/>
      <c r="K236" s="32" t="s">
        <v>25</v>
      </c>
      <c r="L236" s="32"/>
      <c r="M236" s="7">
        <v>103.41</v>
      </c>
      <c r="N236" s="33">
        <f t="shared" si="3"/>
        <v>22026.329999999998</v>
      </c>
      <c r="O236" s="34"/>
      <c r="P236" s="35" t="s">
        <v>175</v>
      </c>
      <c r="Q236" s="77"/>
    </row>
    <row r="237" spans="1:17" s="4" customFormat="1" ht="17.25" customHeight="1" thickBot="1" x14ac:dyDescent="0.3">
      <c r="A237" s="16">
        <v>45863</v>
      </c>
      <c r="B237" s="16">
        <v>45863</v>
      </c>
      <c r="C237" s="9" t="s">
        <v>653</v>
      </c>
      <c r="D237" s="37" t="s">
        <v>654</v>
      </c>
      <c r="E237" s="38"/>
      <c r="F237" s="38"/>
      <c r="G237" s="38"/>
      <c r="H237" s="38"/>
      <c r="I237" s="38"/>
      <c r="J237" s="38"/>
      <c r="K237" s="39" t="s">
        <v>12</v>
      </c>
      <c r="L237" s="39"/>
      <c r="M237" s="6">
        <v>84</v>
      </c>
      <c r="N237" s="33">
        <f t="shared" si="3"/>
        <v>5880</v>
      </c>
      <c r="O237" s="34"/>
      <c r="P237" s="40" t="s">
        <v>176</v>
      </c>
      <c r="Q237" s="76"/>
    </row>
    <row r="238" spans="1:17" s="4" customFormat="1" ht="17.25" customHeight="1" thickBot="1" x14ac:dyDescent="0.3">
      <c r="A238" s="17">
        <v>45867</v>
      </c>
      <c r="B238" s="13">
        <v>45867</v>
      </c>
      <c r="C238" s="8" t="s">
        <v>655</v>
      </c>
      <c r="D238" s="30" t="s">
        <v>656</v>
      </c>
      <c r="E238" s="31"/>
      <c r="F238" s="31"/>
      <c r="G238" s="31"/>
      <c r="H238" s="31"/>
      <c r="I238" s="31"/>
      <c r="J238" s="31"/>
      <c r="K238" s="32" t="s">
        <v>12</v>
      </c>
      <c r="L238" s="32"/>
      <c r="M238" s="7">
        <v>4.28</v>
      </c>
      <c r="N238" s="33">
        <f t="shared" si="3"/>
        <v>273.92</v>
      </c>
      <c r="O238" s="34"/>
      <c r="P238" s="35" t="s">
        <v>177</v>
      </c>
      <c r="Q238" s="77"/>
    </row>
    <row r="239" spans="1:17" s="4" customFormat="1" ht="17.25" customHeight="1" thickBot="1" x14ac:dyDescent="0.3">
      <c r="A239" s="16">
        <v>45867</v>
      </c>
      <c r="B239" s="16">
        <v>45867</v>
      </c>
      <c r="C239" s="9" t="s">
        <v>657</v>
      </c>
      <c r="D239" s="37" t="s">
        <v>658</v>
      </c>
      <c r="E239" s="38"/>
      <c r="F239" s="38"/>
      <c r="G239" s="38"/>
      <c r="H239" s="38"/>
      <c r="I239" s="38"/>
      <c r="J239" s="38"/>
      <c r="K239" s="39" t="s">
        <v>12</v>
      </c>
      <c r="L239" s="39"/>
      <c r="M239" s="6">
        <v>251.68</v>
      </c>
      <c r="N239" s="33">
        <f t="shared" si="3"/>
        <v>503.36</v>
      </c>
      <c r="O239" s="34"/>
      <c r="P239" s="40" t="s">
        <v>26</v>
      </c>
      <c r="Q239" s="76"/>
    </row>
    <row r="240" spans="1:17" s="4" customFormat="1" ht="17.25" customHeight="1" thickBot="1" x14ac:dyDescent="0.3">
      <c r="A240" s="17">
        <v>45867</v>
      </c>
      <c r="B240" s="13">
        <v>45867</v>
      </c>
      <c r="C240" s="8" t="s">
        <v>659</v>
      </c>
      <c r="D240" s="30" t="s">
        <v>660</v>
      </c>
      <c r="E240" s="31"/>
      <c r="F240" s="31"/>
      <c r="G240" s="31"/>
      <c r="H240" s="31"/>
      <c r="I240" s="31"/>
      <c r="J240" s="31"/>
      <c r="K240" s="32" t="s">
        <v>12</v>
      </c>
      <c r="L240" s="32"/>
      <c r="M240" s="7">
        <v>725</v>
      </c>
      <c r="N240" s="33">
        <f t="shared" si="3"/>
        <v>20300</v>
      </c>
      <c r="O240" s="34"/>
      <c r="P240" s="35" t="s">
        <v>168</v>
      </c>
      <c r="Q240" s="77"/>
    </row>
    <row r="241" spans="1:17" s="4" customFormat="1" ht="17.25" customHeight="1" thickBot="1" x14ac:dyDescent="0.3">
      <c r="A241" s="16">
        <v>45867</v>
      </c>
      <c r="B241" s="16">
        <v>45867</v>
      </c>
      <c r="C241" s="9" t="s">
        <v>661</v>
      </c>
      <c r="D241" s="37" t="s">
        <v>662</v>
      </c>
      <c r="E241" s="38"/>
      <c r="F241" s="38"/>
      <c r="G241" s="38"/>
      <c r="H241" s="38"/>
      <c r="I241" s="38"/>
      <c r="J241" s="38"/>
      <c r="K241" s="39" t="s">
        <v>12</v>
      </c>
      <c r="L241" s="39"/>
      <c r="M241" s="6">
        <v>8.59</v>
      </c>
      <c r="N241" s="33">
        <f t="shared" si="3"/>
        <v>6674.43</v>
      </c>
      <c r="O241" s="34"/>
      <c r="P241" s="40" t="s">
        <v>178</v>
      </c>
      <c r="Q241" s="76"/>
    </row>
    <row r="242" spans="1:17" s="4" customFormat="1" ht="17.25" customHeight="1" thickBot="1" x14ac:dyDescent="0.3">
      <c r="A242" s="17">
        <v>45867</v>
      </c>
      <c r="B242" s="13">
        <v>45867</v>
      </c>
      <c r="C242" s="8" t="s">
        <v>663</v>
      </c>
      <c r="D242" s="30" t="s">
        <v>664</v>
      </c>
      <c r="E242" s="31"/>
      <c r="F242" s="31"/>
      <c r="G242" s="31"/>
      <c r="H242" s="31"/>
      <c r="I242" s="31"/>
      <c r="J242" s="31"/>
      <c r="K242" s="32" t="s">
        <v>12</v>
      </c>
      <c r="L242" s="32"/>
      <c r="M242" s="7">
        <v>24.8</v>
      </c>
      <c r="N242" s="33">
        <f t="shared" si="3"/>
        <v>9200.8000000000011</v>
      </c>
      <c r="O242" s="34"/>
      <c r="P242" s="35" t="s">
        <v>179</v>
      </c>
      <c r="Q242" s="77"/>
    </row>
    <row r="243" spans="1:17" s="4" customFormat="1" ht="17.25" customHeight="1" thickBot="1" x14ac:dyDescent="0.3">
      <c r="A243" s="16">
        <v>45868</v>
      </c>
      <c r="B243" s="16">
        <v>45868</v>
      </c>
      <c r="C243" s="9" t="s">
        <v>665</v>
      </c>
      <c r="D243" s="37" t="s">
        <v>666</v>
      </c>
      <c r="E243" s="38"/>
      <c r="F243" s="38"/>
      <c r="G243" s="38"/>
      <c r="H243" s="38"/>
      <c r="I243" s="38"/>
      <c r="J243" s="38"/>
      <c r="K243" s="39" t="s">
        <v>12</v>
      </c>
      <c r="L243" s="39"/>
      <c r="M243" s="6">
        <v>9.61</v>
      </c>
      <c r="N243" s="33">
        <f t="shared" si="3"/>
        <v>3123.25</v>
      </c>
      <c r="O243" s="34"/>
      <c r="P243" s="40" t="s">
        <v>180</v>
      </c>
      <c r="Q243" s="76"/>
    </row>
    <row r="244" spans="1:17" s="4" customFormat="1" ht="17.25" customHeight="1" thickBot="1" x14ac:dyDescent="0.3">
      <c r="A244" s="17">
        <v>45868</v>
      </c>
      <c r="B244" s="13">
        <v>45868</v>
      </c>
      <c r="C244" s="8" t="s">
        <v>667</v>
      </c>
      <c r="D244" s="30" t="s">
        <v>668</v>
      </c>
      <c r="E244" s="31"/>
      <c r="F244" s="31"/>
      <c r="G244" s="31"/>
      <c r="H244" s="31"/>
      <c r="I244" s="31"/>
      <c r="J244" s="31"/>
      <c r="K244" s="32" t="s">
        <v>12</v>
      </c>
      <c r="L244" s="32"/>
      <c r="M244" s="7">
        <v>13.08</v>
      </c>
      <c r="N244" s="33">
        <f t="shared" si="3"/>
        <v>4852.68</v>
      </c>
      <c r="O244" s="34"/>
      <c r="P244" s="35" t="s">
        <v>179</v>
      </c>
      <c r="Q244" s="77"/>
    </row>
    <row r="245" spans="1:17" s="4" customFormat="1" ht="17.25" customHeight="1" thickBot="1" x14ac:dyDescent="0.3">
      <c r="A245" s="16">
        <v>45868</v>
      </c>
      <c r="B245" s="16">
        <v>45868</v>
      </c>
      <c r="C245" s="9" t="s">
        <v>669</v>
      </c>
      <c r="D245" s="37" t="s">
        <v>670</v>
      </c>
      <c r="E245" s="38"/>
      <c r="F245" s="38"/>
      <c r="G245" s="38"/>
      <c r="H245" s="38"/>
      <c r="I245" s="38"/>
      <c r="J245" s="38"/>
      <c r="K245" s="39" t="s">
        <v>12</v>
      </c>
      <c r="L245" s="39"/>
      <c r="M245" s="6">
        <v>51.81</v>
      </c>
      <c r="N245" s="33">
        <f t="shared" si="3"/>
        <v>70.824269999999999</v>
      </c>
      <c r="O245" s="34"/>
      <c r="P245" s="40" t="s">
        <v>181</v>
      </c>
      <c r="Q245" s="76"/>
    </row>
    <row r="246" spans="1:17" s="4" customFormat="1" ht="17.25" customHeight="1" thickBot="1" x14ac:dyDescent="0.3">
      <c r="A246" s="17">
        <v>45868</v>
      </c>
      <c r="B246" s="13">
        <v>45868</v>
      </c>
      <c r="C246" s="8" t="s">
        <v>671</v>
      </c>
      <c r="D246" s="30" t="s">
        <v>672</v>
      </c>
      <c r="E246" s="31"/>
      <c r="F246" s="31"/>
      <c r="G246" s="31"/>
      <c r="H246" s="31"/>
      <c r="I246" s="31"/>
      <c r="J246" s="31"/>
      <c r="K246" s="32" t="s">
        <v>12</v>
      </c>
      <c r="L246" s="32"/>
      <c r="M246" s="7">
        <v>516.95000000000005</v>
      </c>
      <c r="N246" s="33">
        <f t="shared" si="3"/>
        <v>12406.800000000001</v>
      </c>
      <c r="O246" s="34"/>
      <c r="P246" s="35" t="s">
        <v>89</v>
      </c>
      <c r="Q246" s="77"/>
    </row>
    <row r="247" spans="1:17" s="4" customFormat="1" ht="17.25" customHeight="1" thickBot="1" x14ac:dyDescent="0.3">
      <c r="A247" s="16">
        <v>45868</v>
      </c>
      <c r="B247" s="16">
        <v>45868</v>
      </c>
      <c r="C247" s="9" t="s">
        <v>673</v>
      </c>
      <c r="D247" s="37" t="s">
        <v>674</v>
      </c>
      <c r="E247" s="38"/>
      <c r="F247" s="38"/>
      <c r="G247" s="38"/>
      <c r="H247" s="38"/>
      <c r="I247" s="38"/>
      <c r="J247" s="38"/>
      <c r="K247" s="39" t="s">
        <v>12</v>
      </c>
      <c r="L247" s="39"/>
      <c r="M247" s="6">
        <v>14.07</v>
      </c>
      <c r="N247" s="33">
        <f t="shared" si="3"/>
        <v>5163.6900000000005</v>
      </c>
      <c r="O247" s="34"/>
      <c r="P247" s="40" t="s">
        <v>182</v>
      </c>
      <c r="Q247" s="76"/>
    </row>
    <row r="248" spans="1:17" s="4" customFormat="1" ht="17.25" customHeight="1" thickBot="1" x14ac:dyDescent="0.3">
      <c r="A248" s="17">
        <v>45868</v>
      </c>
      <c r="B248" s="13">
        <v>45868</v>
      </c>
      <c r="C248" s="8" t="s">
        <v>675</v>
      </c>
      <c r="D248" s="30" t="s">
        <v>676</v>
      </c>
      <c r="E248" s="31"/>
      <c r="F248" s="31"/>
      <c r="G248" s="31"/>
      <c r="H248" s="31"/>
      <c r="I248" s="31"/>
      <c r="J248" s="31"/>
      <c r="K248" s="32" t="s">
        <v>12</v>
      </c>
      <c r="L248" s="32"/>
      <c r="M248" s="7">
        <v>13.02</v>
      </c>
      <c r="N248" s="33">
        <f t="shared" si="3"/>
        <v>1302</v>
      </c>
      <c r="O248" s="34"/>
      <c r="P248" s="35" t="s">
        <v>135</v>
      </c>
      <c r="Q248" s="77"/>
    </row>
    <row r="249" spans="1:17" s="4" customFormat="1" ht="17.25" customHeight="1" thickBot="1" x14ac:dyDescent="0.3">
      <c r="A249" s="16">
        <v>45868</v>
      </c>
      <c r="B249" s="16">
        <v>45868</v>
      </c>
      <c r="C249" s="9" t="s">
        <v>677</v>
      </c>
      <c r="D249" s="37" t="s">
        <v>678</v>
      </c>
      <c r="E249" s="38"/>
      <c r="F249" s="38"/>
      <c r="G249" s="38"/>
      <c r="H249" s="38"/>
      <c r="I249" s="38"/>
      <c r="J249" s="38"/>
      <c r="K249" s="39" t="s">
        <v>12</v>
      </c>
      <c r="L249" s="39"/>
      <c r="M249" s="6">
        <v>4.74</v>
      </c>
      <c r="N249" s="33">
        <f t="shared" si="3"/>
        <v>910.08</v>
      </c>
      <c r="O249" s="34"/>
      <c r="P249" s="40" t="s">
        <v>183</v>
      </c>
      <c r="Q249" s="76"/>
    </row>
    <row r="250" spans="1:17" s="4" customFormat="1" ht="17.25" customHeight="1" thickBot="1" x14ac:dyDescent="0.3">
      <c r="A250" s="17">
        <v>45868</v>
      </c>
      <c r="B250" s="13">
        <v>45868</v>
      </c>
      <c r="C250" s="8" t="s">
        <v>679</v>
      </c>
      <c r="D250" s="30" t="s">
        <v>680</v>
      </c>
      <c r="E250" s="31"/>
      <c r="F250" s="31"/>
      <c r="G250" s="31"/>
      <c r="H250" s="31"/>
      <c r="I250" s="31"/>
      <c r="J250" s="31"/>
      <c r="K250" s="32" t="s">
        <v>25</v>
      </c>
      <c r="L250" s="32"/>
      <c r="M250" s="7">
        <v>30.22</v>
      </c>
      <c r="N250" s="33">
        <f t="shared" si="3"/>
        <v>5197.84</v>
      </c>
      <c r="O250" s="34"/>
      <c r="P250" s="35" t="s">
        <v>184</v>
      </c>
      <c r="Q250" s="77"/>
    </row>
    <row r="251" spans="1:17" s="4" customFormat="1" ht="17.25" customHeight="1" thickBot="1" x14ac:dyDescent="0.3">
      <c r="A251" s="16">
        <v>45868</v>
      </c>
      <c r="B251" s="16">
        <v>45868</v>
      </c>
      <c r="C251" s="9" t="s">
        <v>681</v>
      </c>
      <c r="D251" s="37" t="s">
        <v>682</v>
      </c>
      <c r="E251" s="38"/>
      <c r="F251" s="38"/>
      <c r="G251" s="38"/>
      <c r="H251" s="38"/>
      <c r="I251" s="38"/>
      <c r="J251" s="38"/>
      <c r="K251" s="39" t="s">
        <v>25</v>
      </c>
      <c r="L251" s="39"/>
      <c r="M251" s="6">
        <v>86.5</v>
      </c>
      <c r="N251" s="33">
        <f t="shared" si="3"/>
        <v>225.50550000000001</v>
      </c>
      <c r="O251" s="34"/>
      <c r="P251" s="40" t="s">
        <v>185</v>
      </c>
      <c r="Q251" s="76"/>
    </row>
    <row r="252" spans="1:17" s="4" customFormat="1" ht="17.25" customHeight="1" thickBot="1" x14ac:dyDescent="0.3">
      <c r="A252" s="17">
        <v>45869</v>
      </c>
      <c r="B252" s="13">
        <v>45869</v>
      </c>
      <c r="C252" s="8" t="s">
        <v>683</v>
      </c>
      <c r="D252" s="30" t="s">
        <v>684</v>
      </c>
      <c r="E252" s="31"/>
      <c r="F252" s="31"/>
      <c r="G252" s="31"/>
      <c r="H252" s="31"/>
      <c r="I252" s="31"/>
      <c r="J252" s="31"/>
      <c r="K252" s="32" t="s">
        <v>186</v>
      </c>
      <c r="L252" s="32"/>
      <c r="M252" s="7">
        <v>65.06</v>
      </c>
      <c r="N252" s="33">
        <f t="shared" si="3"/>
        <v>34286.620000000003</v>
      </c>
      <c r="O252" s="34"/>
      <c r="P252" s="35" t="s">
        <v>187</v>
      </c>
      <c r="Q252" s="77"/>
    </row>
    <row r="253" spans="1:17" s="4" customFormat="1" ht="17.25" customHeight="1" thickBot="1" x14ac:dyDescent="0.3">
      <c r="A253" s="16">
        <v>45869</v>
      </c>
      <c r="B253" s="16">
        <v>45869</v>
      </c>
      <c r="C253" s="9" t="s">
        <v>685</v>
      </c>
      <c r="D253" s="37" t="s">
        <v>686</v>
      </c>
      <c r="E253" s="38"/>
      <c r="F253" s="38"/>
      <c r="G253" s="38"/>
      <c r="H253" s="38"/>
      <c r="I253" s="38"/>
      <c r="J253" s="38"/>
      <c r="K253" s="39" t="s">
        <v>12</v>
      </c>
      <c r="L253" s="39"/>
      <c r="M253" s="6">
        <v>72.09</v>
      </c>
      <c r="N253" s="33">
        <f t="shared" si="3"/>
        <v>6055.56</v>
      </c>
      <c r="O253" s="34"/>
      <c r="P253" s="40" t="s">
        <v>188</v>
      </c>
      <c r="Q253" s="76"/>
    </row>
    <row r="254" spans="1:17" s="4" customFormat="1" ht="17.25" customHeight="1" thickBot="1" x14ac:dyDescent="0.3">
      <c r="A254" s="17">
        <v>45869</v>
      </c>
      <c r="B254" s="13">
        <v>45869</v>
      </c>
      <c r="C254" s="8" t="s">
        <v>687</v>
      </c>
      <c r="D254" s="30" t="s">
        <v>688</v>
      </c>
      <c r="E254" s="31"/>
      <c r="F254" s="31"/>
      <c r="G254" s="31"/>
      <c r="H254" s="31"/>
      <c r="I254" s="31"/>
      <c r="J254" s="31"/>
      <c r="K254" s="32" t="s">
        <v>12</v>
      </c>
      <c r="L254" s="32"/>
      <c r="M254" s="7">
        <v>1.27</v>
      </c>
      <c r="N254" s="33">
        <f t="shared" si="3"/>
        <v>8.2232500000000002</v>
      </c>
      <c r="O254" s="34"/>
      <c r="P254" s="35" t="s">
        <v>189</v>
      </c>
      <c r="Q254" s="77"/>
    </row>
    <row r="255" spans="1:17" s="4" customFormat="1" ht="17.25" customHeight="1" thickBot="1" x14ac:dyDescent="0.3">
      <c r="A255" s="16">
        <v>45869</v>
      </c>
      <c r="B255" s="16">
        <v>45869</v>
      </c>
      <c r="C255" s="9" t="s">
        <v>689</v>
      </c>
      <c r="D255" s="37" t="s">
        <v>690</v>
      </c>
      <c r="E255" s="38"/>
      <c r="F255" s="38"/>
      <c r="G255" s="38"/>
      <c r="H255" s="38"/>
      <c r="I255" s="38"/>
      <c r="J255" s="38"/>
      <c r="K255" s="39" t="s">
        <v>12</v>
      </c>
      <c r="L255" s="39"/>
      <c r="M255" s="6">
        <v>1.03</v>
      </c>
      <c r="N255" s="33">
        <f t="shared" si="3"/>
        <v>3.1414999999999997</v>
      </c>
      <c r="O255" s="34"/>
      <c r="P255" s="40" t="s">
        <v>190</v>
      </c>
      <c r="Q255" s="76"/>
    </row>
    <row r="256" spans="1:17" s="4" customFormat="1" ht="17.25" customHeight="1" thickBot="1" x14ac:dyDescent="0.3">
      <c r="A256" s="17">
        <v>45869</v>
      </c>
      <c r="B256" s="13">
        <v>45869</v>
      </c>
      <c r="C256" s="8" t="s">
        <v>691</v>
      </c>
      <c r="D256" s="30" t="s">
        <v>692</v>
      </c>
      <c r="E256" s="31"/>
      <c r="F256" s="31"/>
      <c r="G256" s="31"/>
      <c r="H256" s="31"/>
      <c r="I256" s="31"/>
      <c r="J256" s="31"/>
      <c r="K256" s="32" t="s">
        <v>12</v>
      </c>
      <c r="L256" s="32"/>
      <c r="M256" s="7">
        <v>2.38</v>
      </c>
      <c r="N256" s="33">
        <f t="shared" si="3"/>
        <v>16.1721</v>
      </c>
      <c r="O256" s="34"/>
      <c r="P256" s="35" t="s">
        <v>191</v>
      </c>
      <c r="Q256" s="77"/>
    </row>
    <row r="257" spans="1:17" s="4" customFormat="1" ht="17.25" customHeight="1" thickBot="1" x14ac:dyDescent="0.3">
      <c r="A257" s="16">
        <v>45869</v>
      </c>
      <c r="B257" s="16">
        <v>45869</v>
      </c>
      <c r="C257" s="9" t="s">
        <v>693</v>
      </c>
      <c r="D257" s="37" t="s">
        <v>694</v>
      </c>
      <c r="E257" s="38"/>
      <c r="F257" s="38"/>
      <c r="G257" s="38"/>
      <c r="H257" s="38"/>
      <c r="I257" s="38"/>
      <c r="J257" s="38"/>
      <c r="K257" s="39" t="s">
        <v>12</v>
      </c>
      <c r="L257" s="39"/>
      <c r="M257" s="6">
        <v>3.13</v>
      </c>
      <c r="N257" s="33">
        <f t="shared" si="3"/>
        <v>16.473189999999999</v>
      </c>
      <c r="O257" s="34"/>
      <c r="P257" s="40" t="s">
        <v>192</v>
      </c>
      <c r="Q257" s="76"/>
    </row>
    <row r="258" spans="1:17" s="4" customFormat="1" ht="17.25" customHeight="1" thickBot="1" x14ac:dyDescent="0.3">
      <c r="A258" s="17">
        <v>45869</v>
      </c>
      <c r="B258" s="13">
        <v>45869</v>
      </c>
      <c r="C258" s="8" t="s">
        <v>695</v>
      </c>
      <c r="D258" s="30" t="s">
        <v>696</v>
      </c>
      <c r="E258" s="31"/>
      <c r="F258" s="31"/>
      <c r="G258" s="31"/>
      <c r="H258" s="31"/>
      <c r="I258" s="31"/>
      <c r="J258" s="31"/>
      <c r="K258" s="32" t="s">
        <v>12</v>
      </c>
      <c r="L258" s="32"/>
      <c r="M258" s="7">
        <v>3.94</v>
      </c>
      <c r="N258" s="33">
        <f t="shared" si="3"/>
        <v>31.878539999999997</v>
      </c>
      <c r="O258" s="34"/>
      <c r="P258" s="35" t="s">
        <v>193</v>
      </c>
      <c r="Q258" s="77"/>
    </row>
    <row r="259" spans="1:17" s="4" customFormat="1" ht="17.25" customHeight="1" thickBot="1" x14ac:dyDescent="0.3">
      <c r="A259" s="16">
        <v>45869</v>
      </c>
      <c r="B259" s="16">
        <v>45869</v>
      </c>
      <c r="C259" s="9" t="s">
        <v>697</v>
      </c>
      <c r="D259" s="37" t="s">
        <v>698</v>
      </c>
      <c r="E259" s="38"/>
      <c r="F259" s="38"/>
      <c r="G259" s="38"/>
      <c r="H259" s="38"/>
      <c r="I259" s="38"/>
      <c r="J259" s="38"/>
      <c r="K259" s="39" t="s">
        <v>128</v>
      </c>
      <c r="L259" s="39"/>
      <c r="M259" s="6">
        <v>39.17</v>
      </c>
      <c r="N259" s="33">
        <f t="shared" si="3"/>
        <v>17352.310000000001</v>
      </c>
      <c r="O259" s="34"/>
      <c r="P259" s="40" t="s">
        <v>194</v>
      </c>
      <c r="Q259" s="76"/>
    </row>
    <row r="260" spans="1:17" s="4" customFormat="1" ht="17.25" customHeight="1" thickBot="1" x14ac:dyDescent="0.3">
      <c r="A260" s="17">
        <v>45869</v>
      </c>
      <c r="B260" s="13">
        <v>45869</v>
      </c>
      <c r="C260" s="8" t="s">
        <v>699</v>
      </c>
      <c r="D260" s="30" t="s">
        <v>700</v>
      </c>
      <c r="E260" s="31"/>
      <c r="F260" s="31"/>
      <c r="G260" s="31"/>
      <c r="H260" s="31"/>
      <c r="I260" s="31"/>
      <c r="J260" s="31"/>
      <c r="K260" s="32" t="s">
        <v>12</v>
      </c>
      <c r="L260" s="32"/>
      <c r="M260" s="7">
        <v>138.9</v>
      </c>
      <c r="N260" s="33">
        <f t="shared" si="3"/>
        <v>15140.1</v>
      </c>
      <c r="O260" s="34"/>
      <c r="P260" s="35" t="s">
        <v>195</v>
      </c>
      <c r="Q260" s="77"/>
    </row>
    <row r="261" spans="1:17" s="4" customFormat="1" ht="17.25" customHeight="1" thickBot="1" x14ac:dyDescent="0.3">
      <c r="A261" s="16">
        <v>45869</v>
      </c>
      <c r="B261" s="16">
        <v>45869</v>
      </c>
      <c r="C261" s="9" t="s">
        <v>701</v>
      </c>
      <c r="D261" s="37" t="s">
        <v>702</v>
      </c>
      <c r="E261" s="38"/>
      <c r="F261" s="38"/>
      <c r="G261" s="38"/>
      <c r="H261" s="38"/>
      <c r="I261" s="38"/>
      <c r="J261" s="38"/>
      <c r="K261" s="39" t="s">
        <v>12</v>
      </c>
      <c r="L261" s="39"/>
      <c r="M261" s="6">
        <v>36.26</v>
      </c>
      <c r="N261" s="33">
        <f t="shared" si="3"/>
        <v>10225.32</v>
      </c>
      <c r="O261" s="34"/>
      <c r="P261" s="40" t="s">
        <v>196</v>
      </c>
      <c r="Q261" s="76"/>
    </row>
    <row r="262" spans="1:17" s="4" customFormat="1" ht="17.25" customHeight="1" thickBot="1" x14ac:dyDescent="0.3">
      <c r="A262" s="17">
        <v>45869</v>
      </c>
      <c r="B262" s="13">
        <v>45869</v>
      </c>
      <c r="C262" s="8" t="s">
        <v>703</v>
      </c>
      <c r="D262" s="30" t="s">
        <v>704</v>
      </c>
      <c r="E262" s="31"/>
      <c r="F262" s="31"/>
      <c r="G262" s="31"/>
      <c r="H262" s="31"/>
      <c r="I262" s="31"/>
      <c r="J262" s="31"/>
      <c r="K262" s="32" t="s">
        <v>25</v>
      </c>
      <c r="L262" s="32"/>
      <c r="M262" s="7">
        <v>25</v>
      </c>
      <c r="N262" s="33">
        <f t="shared" si="3"/>
        <v>600</v>
      </c>
      <c r="O262" s="34"/>
      <c r="P262" s="35" t="s">
        <v>89</v>
      </c>
      <c r="Q262" s="77"/>
    </row>
    <row r="263" spans="1:17" s="4" customFormat="1" ht="17.25" customHeight="1" thickBot="1" x14ac:dyDescent="0.3">
      <c r="A263" s="16">
        <v>45869</v>
      </c>
      <c r="B263" s="16">
        <v>45869</v>
      </c>
      <c r="C263" s="9" t="s">
        <v>705</v>
      </c>
      <c r="D263" s="37" t="s">
        <v>706</v>
      </c>
      <c r="E263" s="38"/>
      <c r="F263" s="38"/>
      <c r="G263" s="38"/>
      <c r="H263" s="38"/>
      <c r="I263" s="38"/>
      <c r="J263" s="38"/>
      <c r="K263" s="39" t="s">
        <v>12</v>
      </c>
      <c r="L263" s="39"/>
      <c r="M263" s="6">
        <v>5.01</v>
      </c>
      <c r="N263" s="33">
        <f t="shared" si="3"/>
        <v>14.634209999999998</v>
      </c>
      <c r="O263" s="34"/>
      <c r="P263" s="40" t="s">
        <v>197</v>
      </c>
      <c r="Q263" s="76"/>
    </row>
    <row r="264" spans="1:17" s="4" customFormat="1" ht="17.25" customHeight="1" thickBot="1" x14ac:dyDescent="0.3">
      <c r="A264" s="17">
        <v>45869</v>
      </c>
      <c r="B264" s="13">
        <v>45869</v>
      </c>
      <c r="C264" s="8" t="s">
        <v>707</v>
      </c>
      <c r="D264" s="30" t="s">
        <v>708</v>
      </c>
      <c r="E264" s="31"/>
      <c r="F264" s="31"/>
      <c r="G264" s="31"/>
      <c r="H264" s="31"/>
      <c r="I264" s="31"/>
      <c r="J264" s="31"/>
      <c r="K264" s="32" t="s">
        <v>12</v>
      </c>
      <c r="L264" s="32"/>
      <c r="M264" s="7">
        <v>43.95</v>
      </c>
      <c r="N264" s="33">
        <f t="shared" si="3"/>
        <v>11470.95</v>
      </c>
      <c r="O264" s="34"/>
      <c r="P264" s="35" t="s">
        <v>198</v>
      </c>
      <c r="Q264" s="77"/>
    </row>
    <row r="265" spans="1:17" s="4" customFormat="1" ht="17.25" customHeight="1" thickBot="1" x14ac:dyDescent="0.3">
      <c r="A265" s="16">
        <v>45869</v>
      </c>
      <c r="B265" s="16">
        <v>45869</v>
      </c>
      <c r="C265" s="9" t="s">
        <v>709</v>
      </c>
      <c r="D265" s="37" t="s">
        <v>710</v>
      </c>
      <c r="E265" s="38"/>
      <c r="F265" s="38"/>
      <c r="G265" s="38"/>
      <c r="H265" s="38"/>
      <c r="I265" s="38"/>
      <c r="J265" s="38"/>
      <c r="K265" s="39" t="s">
        <v>12</v>
      </c>
      <c r="L265" s="39"/>
      <c r="M265" s="6">
        <v>29.47</v>
      </c>
      <c r="N265" s="33">
        <f t="shared" si="3"/>
        <v>3064.88</v>
      </c>
      <c r="O265" s="34"/>
      <c r="P265" s="40" t="s">
        <v>127</v>
      </c>
      <c r="Q265" s="76"/>
    </row>
    <row r="266" spans="1:17" s="4" customFormat="1" ht="17.25" customHeight="1" thickBot="1" x14ac:dyDescent="0.3">
      <c r="A266" s="17">
        <v>45869</v>
      </c>
      <c r="B266" s="13">
        <v>45869</v>
      </c>
      <c r="C266" s="8" t="s">
        <v>711</v>
      </c>
      <c r="D266" s="30" t="s">
        <v>712</v>
      </c>
      <c r="E266" s="31"/>
      <c r="F266" s="31"/>
      <c r="G266" s="31"/>
      <c r="H266" s="31"/>
      <c r="I266" s="31"/>
      <c r="J266" s="31"/>
      <c r="K266" s="32" t="s">
        <v>12</v>
      </c>
      <c r="L266" s="32"/>
      <c r="M266" s="7">
        <v>45.85</v>
      </c>
      <c r="N266" s="33">
        <f t="shared" si="3"/>
        <v>3347.05</v>
      </c>
      <c r="O266" s="34"/>
      <c r="P266" s="35" t="s">
        <v>139</v>
      </c>
      <c r="Q266" s="77"/>
    </row>
    <row r="267" spans="1:17" s="4" customFormat="1" ht="17.25" customHeight="1" thickBot="1" x14ac:dyDescent="0.3">
      <c r="A267" s="16">
        <v>45869</v>
      </c>
      <c r="B267" s="16">
        <v>45869</v>
      </c>
      <c r="C267" s="9" t="s">
        <v>713</v>
      </c>
      <c r="D267" s="37" t="s">
        <v>714</v>
      </c>
      <c r="E267" s="38"/>
      <c r="F267" s="38"/>
      <c r="G267" s="38"/>
      <c r="H267" s="38"/>
      <c r="I267" s="38"/>
      <c r="J267" s="38"/>
      <c r="K267" s="39" t="s">
        <v>12</v>
      </c>
      <c r="L267" s="39"/>
      <c r="M267" s="6">
        <v>36.9</v>
      </c>
      <c r="N267" s="33">
        <f t="shared" si="3"/>
        <v>3025.7999999999997</v>
      </c>
      <c r="O267" s="34"/>
      <c r="P267" s="40" t="s">
        <v>199</v>
      </c>
      <c r="Q267" s="76"/>
    </row>
    <row r="268" spans="1:17" s="4" customFormat="1" ht="17.25" customHeight="1" thickBot="1" x14ac:dyDescent="0.3">
      <c r="A268" s="17">
        <v>45869</v>
      </c>
      <c r="B268" s="13">
        <v>45869</v>
      </c>
      <c r="C268" s="8" t="s">
        <v>715</v>
      </c>
      <c r="D268" s="30" t="s">
        <v>716</v>
      </c>
      <c r="E268" s="31"/>
      <c r="F268" s="31"/>
      <c r="G268" s="31"/>
      <c r="H268" s="31"/>
      <c r="I268" s="31"/>
      <c r="J268" s="31"/>
      <c r="K268" s="32" t="s">
        <v>12</v>
      </c>
      <c r="L268" s="32"/>
      <c r="M268" s="7">
        <v>21.33</v>
      </c>
      <c r="N268" s="33">
        <f t="shared" si="3"/>
        <v>1429.11</v>
      </c>
      <c r="O268" s="34"/>
      <c r="P268" s="35" t="s">
        <v>200</v>
      </c>
      <c r="Q268" s="77"/>
    </row>
    <row r="269" spans="1:17" s="4" customFormat="1" ht="17.25" customHeight="1" thickBot="1" x14ac:dyDescent="0.3">
      <c r="A269" s="16">
        <v>45869</v>
      </c>
      <c r="B269" s="16">
        <v>45869</v>
      </c>
      <c r="C269" s="9" t="s">
        <v>717</v>
      </c>
      <c r="D269" s="37" t="s">
        <v>718</v>
      </c>
      <c r="E269" s="38"/>
      <c r="F269" s="38"/>
      <c r="G269" s="38"/>
      <c r="H269" s="38"/>
      <c r="I269" s="38"/>
      <c r="J269" s="38"/>
      <c r="K269" s="39" t="s">
        <v>12</v>
      </c>
      <c r="L269" s="39"/>
      <c r="M269" s="6">
        <v>36.9</v>
      </c>
      <c r="N269" s="33">
        <f t="shared" si="3"/>
        <v>4686.3</v>
      </c>
      <c r="O269" s="34"/>
      <c r="P269" s="40" t="s">
        <v>201</v>
      </c>
      <c r="Q269" s="76"/>
    </row>
    <row r="270" spans="1:17" s="4" customFormat="1" ht="17.25" customHeight="1" thickBot="1" x14ac:dyDescent="0.3">
      <c r="A270" s="17">
        <v>45869</v>
      </c>
      <c r="B270" s="13">
        <v>45869</v>
      </c>
      <c r="C270" s="8" t="s">
        <v>719</v>
      </c>
      <c r="D270" s="30" t="s">
        <v>720</v>
      </c>
      <c r="E270" s="31"/>
      <c r="F270" s="31"/>
      <c r="G270" s="31"/>
      <c r="H270" s="31"/>
      <c r="I270" s="31"/>
      <c r="J270" s="31"/>
      <c r="K270" s="32" t="s">
        <v>12</v>
      </c>
      <c r="L270" s="32"/>
      <c r="M270" s="7">
        <v>42.88</v>
      </c>
      <c r="N270" s="33">
        <f t="shared" si="3"/>
        <v>20153.600000000002</v>
      </c>
      <c r="O270" s="34"/>
      <c r="P270" s="35" t="s">
        <v>47</v>
      </c>
      <c r="Q270" s="77"/>
    </row>
    <row r="271" spans="1:17" s="4" customFormat="1" ht="17.25" customHeight="1" thickBot="1" x14ac:dyDescent="0.3">
      <c r="A271" s="16">
        <v>45869</v>
      </c>
      <c r="B271" s="16">
        <v>45869</v>
      </c>
      <c r="C271" s="9" t="s">
        <v>721</v>
      </c>
      <c r="D271" s="37" t="s">
        <v>722</v>
      </c>
      <c r="E271" s="38"/>
      <c r="F271" s="38"/>
      <c r="G271" s="38"/>
      <c r="H271" s="38"/>
      <c r="I271" s="38"/>
      <c r="J271" s="38"/>
      <c r="K271" s="39" t="s">
        <v>12</v>
      </c>
      <c r="L271" s="39"/>
      <c r="M271" s="6">
        <v>552.70000000000005</v>
      </c>
      <c r="N271" s="33">
        <f t="shared" ref="N271:N292" si="4">SUM(P271*M271)</f>
        <v>9395.9000000000015</v>
      </c>
      <c r="O271" s="34"/>
      <c r="P271" s="40" t="s">
        <v>24</v>
      </c>
      <c r="Q271" s="76"/>
    </row>
    <row r="272" spans="1:17" s="4" customFormat="1" ht="17.25" customHeight="1" thickBot="1" x14ac:dyDescent="0.3">
      <c r="A272" s="17">
        <v>45869</v>
      </c>
      <c r="B272" s="13">
        <v>45869</v>
      </c>
      <c r="C272" s="8" t="s">
        <v>723</v>
      </c>
      <c r="D272" s="30" t="s">
        <v>724</v>
      </c>
      <c r="E272" s="31"/>
      <c r="F272" s="31"/>
      <c r="G272" s="31"/>
      <c r="H272" s="31"/>
      <c r="I272" s="31"/>
      <c r="J272" s="31"/>
      <c r="K272" s="32" t="s">
        <v>12</v>
      </c>
      <c r="L272" s="32"/>
      <c r="M272" s="7">
        <v>424</v>
      </c>
      <c r="N272" s="33">
        <f t="shared" si="4"/>
        <v>10600</v>
      </c>
      <c r="O272" s="34"/>
      <c r="P272" s="35" t="s">
        <v>11</v>
      </c>
      <c r="Q272" s="77"/>
    </row>
    <row r="273" spans="1:17" s="4" customFormat="1" ht="17.25" customHeight="1" thickBot="1" x14ac:dyDescent="0.3">
      <c r="A273" s="16">
        <v>45869</v>
      </c>
      <c r="B273" s="16">
        <v>45869</v>
      </c>
      <c r="C273" s="9" t="s">
        <v>725</v>
      </c>
      <c r="D273" s="37" t="s">
        <v>726</v>
      </c>
      <c r="E273" s="38"/>
      <c r="F273" s="38"/>
      <c r="G273" s="38"/>
      <c r="H273" s="38"/>
      <c r="I273" s="38"/>
      <c r="J273" s="38"/>
      <c r="K273" s="39" t="s">
        <v>12</v>
      </c>
      <c r="L273" s="39"/>
      <c r="M273" s="6">
        <v>317.57</v>
      </c>
      <c r="N273" s="33">
        <f t="shared" si="4"/>
        <v>20006.91</v>
      </c>
      <c r="O273" s="34"/>
      <c r="P273" s="40" t="s">
        <v>154</v>
      </c>
      <c r="Q273" s="76"/>
    </row>
    <row r="274" spans="1:17" s="4" customFormat="1" ht="17.25" customHeight="1" thickBot="1" x14ac:dyDescent="0.3">
      <c r="A274" s="13">
        <v>45869</v>
      </c>
      <c r="B274" s="13">
        <v>45869</v>
      </c>
      <c r="C274" s="8" t="s">
        <v>727</v>
      </c>
      <c r="D274" s="30" t="s">
        <v>728</v>
      </c>
      <c r="E274" s="31"/>
      <c r="F274" s="31"/>
      <c r="G274" s="31"/>
      <c r="H274" s="31"/>
      <c r="I274" s="31"/>
      <c r="J274" s="31"/>
      <c r="K274" s="32" t="s">
        <v>12</v>
      </c>
      <c r="L274" s="32"/>
      <c r="M274" s="22">
        <v>550</v>
      </c>
      <c r="N274" s="33">
        <f t="shared" si="4"/>
        <v>11000</v>
      </c>
      <c r="O274" s="34"/>
      <c r="P274" s="35" t="s">
        <v>138</v>
      </c>
      <c r="Q274" s="77"/>
    </row>
    <row r="275" spans="1:17" s="12" customFormat="1" ht="17.25" customHeight="1" thickBot="1" x14ac:dyDescent="0.3">
      <c r="A275" s="16">
        <v>45869</v>
      </c>
      <c r="B275" s="16">
        <v>45869</v>
      </c>
      <c r="C275" s="9" t="s">
        <v>729</v>
      </c>
      <c r="D275" s="37" t="s">
        <v>730</v>
      </c>
      <c r="E275" s="38"/>
      <c r="F275" s="38"/>
      <c r="G275" s="38"/>
      <c r="H275" s="38"/>
      <c r="I275" s="38"/>
      <c r="J275" s="38"/>
      <c r="K275" s="39" t="s">
        <v>12</v>
      </c>
      <c r="L275" s="39"/>
      <c r="M275" s="23">
        <v>160</v>
      </c>
      <c r="N275" s="33">
        <f t="shared" si="4"/>
        <v>7040</v>
      </c>
      <c r="O275" s="34"/>
      <c r="P275" s="78" t="s">
        <v>160</v>
      </c>
      <c r="Q275" s="79"/>
    </row>
    <row r="276" spans="1:17" s="4" customFormat="1" ht="17.25" customHeight="1" thickBot="1" x14ac:dyDescent="0.3">
      <c r="A276" s="16">
        <v>45839</v>
      </c>
      <c r="B276" s="16">
        <v>45839</v>
      </c>
      <c r="C276" s="26" t="s">
        <v>207</v>
      </c>
      <c r="D276" s="68" t="s">
        <v>208</v>
      </c>
      <c r="E276" s="69"/>
      <c r="F276" s="69"/>
      <c r="G276" s="69"/>
      <c r="H276" s="69"/>
      <c r="I276" s="69"/>
      <c r="J276" s="69"/>
      <c r="K276" s="42" t="s">
        <v>12</v>
      </c>
      <c r="L276" s="42"/>
      <c r="M276" s="27">
        <v>94.12</v>
      </c>
      <c r="N276" s="70">
        <f t="shared" si="4"/>
        <v>15435.68</v>
      </c>
      <c r="O276" s="71"/>
      <c r="P276" s="72" t="s">
        <v>13</v>
      </c>
      <c r="Q276" s="73"/>
    </row>
    <row r="277" spans="1:17" s="4" customFormat="1" ht="17.25" customHeight="1" thickBot="1" x14ac:dyDescent="0.3">
      <c r="A277" s="16">
        <v>45870</v>
      </c>
      <c r="B277" s="16">
        <v>45870</v>
      </c>
      <c r="C277" s="26" t="s">
        <v>213</v>
      </c>
      <c r="D277" s="68" t="s">
        <v>214</v>
      </c>
      <c r="E277" s="69"/>
      <c r="F277" s="69"/>
      <c r="G277" s="69"/>
      <c r="H277" s="69"/>
      <c r="I277" s="69"/>
      <c r="J277" s="69"/>
      <c r="K277" s="42" t="s">
        <v>16</v>
      </c>
      <c r="L277" s="42"/>
      <c r="M277" s="27">
        <v>413</v>
      </c>
      <c r="N277" s="70">
        <f t="shared" si="4"/>
        <v>46669</v>
      </c>
      <c r="O277" s="71"/>
      <c r="P277" s="42">
        <v>113</v>
      </c>
      <c r="Q277" s="46"/>
    </row>
    <row r="278" spans="1:17" s="4" customFormat="1" ht="17.25" customHeight="1" thickBot="1" x14ac:dyDescent="0.3">
      <c r="A278" s="16">
        <v>45870</v>
      </c>
      <c r="B278" s="16">
        <v>45870</v>
      </c>
      <c r="C278" s="8" t="s">
        <v>215</v>
      </c>
      <c r="D278" s="30" t="s">
        <v>216</v>
      </c>
      <c r="E278" s="31"/>
      <c r="F278" s="31"/>
      <c r="G278" s="31"/>
      <c r="H278" s="31"/>
      <c r="I278" s="31"/>
      <c r="J278" s="31"/>
      <c r="K278" s="32" t="s">
        <v>16</v>
      </c>
      <c r="L278" s="32"/>
      <c r="M278" s="22">
        <v>125</v>
      </c>
      <c r="N278" s="33">
        <f t="shared" si="4"/>
        <v>13750</v>
      </c>
      <c r="O278" s="34"/>
      <c r="P278" s="42">
        <v>110</v>
      </c>
      <c r="Q278" s="46"/>
    </row>
    <row r="279" spans="1:17" s="4" customFormat="1" ht="17.25" customHeight="1" thickBot="1" x14ac:dyDescent="0.3">
      <c r="A279" s="16">
        <v>45870</v>
      </c>
      <c r="B279" s="16">
        <v>45870</v>
      </c>
      <c r="C279" s="9" t="s">
        <v>217</v>
      </c>
      <c r="D279" s="37" t="s">
        <v>218</v>
      </c>
      <c r="E279" s="38"/>
      <c r="F279" s="38"/>
      <c r="G279" s="38"/>
      <c r="H279" s="38"/>
      <c r="I279" s="38"/>
      <c r="J279" s="38"/>
      <c r="K279" s="39" t="s">
        <v>10</v>
      </c>
      <c r="L279" s="39"/>
      <c r="M279" s="23">
        <v>790</v>
      </c>
      <c r="N279" s="33">
        <f t="shared" si="4"/>
        <v>288350</v>
      </c>
      <c r="O279" s="34"/>
      <c r="P279" s="42">
        <v>365</v>
      </c>
      <c r="Q279" s="46"/>
    </row>
    <row r="280" spans="1:17" s="4" customFormat="1" ht="17.25" customHeight="1" thickBot="1" x14ac:dyDescent="0.3">
      <c r="A280" s="16">
        <v>46969</v>
      </c>
      <c r="B280" s="16">
        <v>46969</v>
      </c>
      <c r="C280" s="9" t="s">
        <v>221</v>
      </c>
      <c r="D280" s="37" t="s">
        <v>222</v>
      </c>
      <c r="E280" s="38"/>
      <c r="F280" s="38"/>
      <c r="G280" s="38"/>
      <c r="H280" s="38"/>
      <c r="I280" s="38"/>
      <c r="J280" s="38"/>
      <c r="K280" s="39" t="s">
        <v>12</v>
      </c>
      <c r="L280" s="39"/>
      <c r="M280" s="23">
        <v>159.9</v>
      </c>
      <c r="N280" s="33">
        <f t="shared" si="4"/>
        <v>43652.700000000004</v>
      </c>
      <c r="O280" s="34"/>
      <c r="P280" s="42">
        <v>273</v>
      </c>
      <c r="Q280" s="46"/>
    </row>
    <row r="281" spans="1:17" s="4" customFormat="1" ht="17.25" customHeight="1" thickBot="1" x14ac:dyDescent="0.3">
      <c r="A281" s="16">
        <v>46969</v>
      </c>
      <c r="B281" s="16">
        <v>46969</v>
      </c>
      <c r="C281" s="8" t="s">
        <v>227</v>
      </c>
      <c r="D281" s="30" t="s">
        <v>228</v>
      </c>
      <c r="E281" s="31"/>
      <c r="F281" s="31"/>
      <c r="G281" s="31"/>
      <c r="H281" s="31"/>
      <c r="I281" s="31"/>
      <c r="J281" s="31"/>
      <c r="K281" s="32" t="s">
        <v>12</v>
      </c>
      <c r="L281" s="32"/>
      <c r="M281" s="22">
        <v>22.24</v>
      </c>
      <c r="N281" s="33">
        <f t="shared" si="4"/>
        <v>289.12</v>
      </c>
      <c r="O281" s="34"/>
      <c r="P281" s="42">
        <v>13</v>
      </c>
      <c r="Q281" s="46"/>
    </row>
    <row r="282" spans="1:17" s="4" customFormat="1" ht="17.25" customHeight="1" thickBot="1" x14ac:dyDescent="0.3">
      <c r="A282" s="16">
        <v>46969</v>
      </c>
      <c r="B282" s="16">
        <v>46969</v>
      </c>
      <c r="C282" s="8" t="s">
        <v>231</v>
      </c>
      <c r="D282" s="30" t="s">
        <v>232</v>
      </c>
      <c r="E282" s="31"/>
      <c r="F282" s="31"/>
      <c r="G282" s="31"/>
      <c r="H282" s="31"/>
      <c r="I282" s="31"/>
      <c r="J282" s="31"/>
      <c r="K282" s="32" t="s">
        <v>25</v>
      </c>
      <c r="L282" s="32"/>
      <c r="M282" s="22">
        <v>284.77</v>
      </c>
      <c r="N282" s="33">
        <f t="shared" si="4"/>
        <v>31609.469999999998</v>
      </c>
      <c r="O282" s="34"/>
      <c r="P282" s="42">
        <v>111</v>
      </c>
      <c r="Q282" s="46"/>
    </row>
    <row r="283" spans="1:17" s="4" customFormat="1" ht="17.25" customHeight="1" thickBot="1" x14ac:dyDescent="0.3">
      <c r="A283" s="13">
        <v>45874</v>
      </c>
      <c r="B283" s="13">
        <v>45874</v>
      </c>
      <c r="C283" s="9" t="s">
        <v>233</v>
      </c>
      <c r="D283" s="37" t="s">
        <v>234</v>
      </c>
      <c r="E283" s="38"/>
      <c r="F283" s="38"/>
      <c r="G283" s="38"/>
      <c r="H283" s="38"/>
      <c r="I283" s="38"/>
      <c r="J283" s="38"/>
      <c r="K283" s="39" t="s">
        <v>12</v>
      </c>
      <c r="L283" s="39"/>
      <c r="M283" s="23">
        <v>339</v>
      </c>
      <c r="N283" s="33">
        <f t="shared" si="4"/>
        <v>11865</v>
      </c>
      <c r="O283" s="34"/>
      <c r="P283" s="42">
        <v>35</v>
      </c>
      <c r="Q283" s="46"/>
    </row>
    <row r="284" spans="1:17" s="4" customFormat="1" ht="17.25" customHeight="1" thickBot="1" x14ac:dyDescent="0.3">
      <c r="A284" s="13">
        <v>45874</v>
      </c>
      <c r="B284" s="13">
        <v>45874</v>
      </c>
      <c r="C284" s="9" t="s">
        <v>285</v>
      </c>
      <c r="D284" s="37" t="s">
        <v>286</v>
      </c>
      <c r="E284" s="38"/>
      <c r="F284" s="38"/>
      <c r="G284" s="38"/>
      <c r="H284" s="38"/>
      <c r="I284" s="38"/>
      <c r="J284" s="38"/>
      <c r="K284" s="39" t="s">
        <v>43</v>
      </c>
      <c r="L284" s="39"/>
      <c r="M284" s="23">
        <v>38.25</v>
      </c>
      <c r="N284" s="33">
        <f t="shared" si="4"/>
        <v>10136.25</v>
      </c>
      <c r="O284" s="34"/>
      <c r="P284" s="42">
        <v>265</v>
      </c>
      <c r="Q284" s="46"/>
    </row>
    <row r="285" spans="1:17" s="4" customFormat="1" ht="17.25" customHeight="1" thickBot="1" x14ac:dyDescent="0.3">
      <c r="A285" s="13">
        <v>45874</v>
      </c>
      <c r="B285" s="13">
        <v>45874</v>
      </c>
      <c r="C285" s="9" t="s">
        <v>293</v>
      </c>
      <c r="D285" s="37" t="s">
        <v>294</v>
      </c>
      <c r="E285" s="38"/>
      <c r="F285" s="38"/>
      <c r="G285" s="38"/>
      <c r="H285" s="38"/>
      <c r="I285" s="38"/>
      <c r="J285" s="38"/>
      <c r="K285" s="39" t="s">
        <v>25</v>
      </c>
      <c r="L285" s="39"/>
      <c r="M285" s="23">
        <v>255</v>
      </c>
      <c r="N285" s="33">
        <f t="shared" si="4"/>
        <v>96645</v>
      </c>
      <c r="O285" s="34"/>
      <c r="P285" s="42">
        <v>379</v>
      </c>
      <c r="Q285" s="46"/>
    </row>
    <row r="286" spans="1:17" s="4" customFormat="1" ht="17.25" customHeight="1" thickBot="1" x14ac:dyDescent="0.3">
      <c r="A286" s="13">
        <v>45874</v>
      </c>
      <c r="B286" s="13">
        <v>45874</v>
      </c>
      <c r="C286" s="8" t="s">
        <v>295</v>
      </c>
      <c r="D286" s="30" t="s">
        <v>296</v>
      </c>
      <c r="E286" s="31"/>
      <c r="F286" s="31"/>
      <c r="G286" s="31"/>
      <c r="H286" s="31"/>
      <c r="I286" s="31"/>
      <c r="J286" s="31"/>
      <c r="K286" s="32" t="s">
        <v>48</v>
      </c>
      <c r="L286" s="32"/>
      <c r="M286" s="22">
        <v>262.93</v>
      </c>
      <c r="N286" s="33">
        <f t="shared" si="4"/>
        <v>334709.89</v>
      </c>
      <c r="O286" s="34"/>
      <c r="P286" s="42">
        <v>1273</v>
      </c>
      <c r="Q286" s="46"/>
    </row>
    <row r="287" spans="1:17" s="4" customFormat="1" ht="17.25" customHeight="1" thickBot="1" x14ac:dyDescent="0.3">
      <c r="A287" s="16">
        <v>45875</v>
      </c>
      <c r="B287" s="16">
        <v>45875</v>
      </c>
      <c r="C287" s="9" t="s">
        <v>297</v>
      </c>
      <c r="D287" s="37" t="s">
        <v>298</v>
      </c>
      <c r="E287" s="38"/>
      <c r="F287" s="38"/>
      <c r="G287" s="38"/>
      <c r="H287" s="38"/>
      <c r="I287" s="38"/>
      <c r="J287" s="38"/>
      <c r="K287" s="39" t="s">
        <v>12</v>
      </c>
      <c r="L287" s="39"/>
      <c r="M287" s="23">
        <v>186.44</v>
      </c>
      <c r="N287" s="33">
        <f t="shared" si="4"/>
        <v>103101.31999999999</v>
      </c>
      <c r="O287" s="34"/>
      <c r="P287" s="42">
        <v>553</v>
      </c>
      <c r="Q287" s="46"/>
    </row>
    <row r="288" spans="1:17" s="4" customFormat="1" ht="17.25" customHeight="1" thickBot="1" x14ac:dyDescent="0.3">
      <c r="A288" s="16">
        <v>45875</v>
      </c>
      <c r="B288" s="16">
        <v>45875</v>
      </c>
      <c r="C288" s="8" t="s">
        <v>299</v>
      </c>
      <c r="D288" s="30" t="s">
        <v>300</v>
      </c>
      <c r="E288" s="31"/>
      <c r="F288" s="31"/>
      <c r="G288" s="31"/>
      <c r="H288" s="31"/>
      <c r="I288" s="31"/>
      <c r="J288" s="31"/>
      <c r="K288" s="32" t="s">
        <v>12</v>
      </c>
      <c r="L288" s="32"/>
      <c r="M288" s="22">
        <v>80.5</v>
      </c>
      <c r="N288" s="33">
        <f t="shared" si="4"/>
        <v>12880</v>
      </c>
      <c r="O288" s="34"/>
      <c r="P288" s="42">
        <v>160</v>
      </c>
      <c r="Q288" s="46"/>
    </row>
    <row r="289" spans="1:17" s="4" customFormat="1" ht="17.25" customHeight="1" thickBot="1" x14ac:dyDescent="0.3">
      <c r="A289" s="16">
        <v>45875</v>
      </c>
      <c r="B289" s="16">
        <v>45875</v>
      </c>
      <c r="C289" s="8" t="s">
        <v>303</v>
      </c>
      <c r="D289" s="30" t="s">
        <v>304</v>
      </c>
      <c r="E289" s="31"/>
      <c r="F289" s="31"/>
      <c r="G289" s="31"/>
      <c r="H289" s="31"/>
      <c r="I289" s="31"/>
      <c r="J289" s="31"/>
      <c r="K289" s="32" t="s">
        <v>12</v>
      </c>
      <c r="L289" s="32"/>
      <c r="M289" s="22">
        <v>81.33</v>
      </c>
      <c r="N289" s="33">
        <f t="shared" si="4"/>
        <v>6343.74</v>
      </c>
      <c r="O289" s="34"/>
      <c r="P289" s="42">
        <v>78</v>
      </c>
      <c r="Q289" s="46"/>
    </row>
    <row r="290" spans="1:17" s="4" customFormat="1" ht="17.25" customHeight="1" thickBot="1" x14ac:dyDescent="0.3">
      <c r="A290" s="16">
        <v>45876</v>
      </c>
      <c r="B290" s="16">
        <v>45876</v>
      </c>
      <c r="C290" s="9" t="s">
        <v>305</v>
      </c>
      <c r="D290" s="37" t="s">
        <v>306</v>
      </c>
      <c r="E290" s="38"/>
      <c r="F290" s="38"/>
      <c r="G290" s="38"/>
      <c r="H290" s="38"/>
      <c r="I290" s="38"/>
      <c r="J290" s="38"/>
      <c r="K290" s="39" t="s">
        <v>12</v>
      </c>
      <c r="L290" s="39"/>
      <c r="M290" s="23">
        <v>80</v>
      </c>
      <c r="N290" s="33">
        <f t="shared" si="4"/>
        <v>11920</v>
      </c>
      <c r="O290" s="34"/>
      <c r="P290" s="42" t="s">
        <v>54</v>
      </c>
      <c r="Q290" s="46"/>
    </row>
    <row r="291" spans="1:17" s="4" customFormat="1" ht="17.25" customHeight="1" thickBot="1" x14ac:dyDescent="0.3">
      <c r="A291" s="16">
        <v>45876</v>
      </c>
      <c r="B291" s="16">
        <v>45876</v>
      </c>
      <c r="C291" s="8" t="s">
        <v>307</v>
      </c>
      <c r="D291" s="30" t="s">
        <v>308</v>
      </c>
      <c r="E291" s="31"/>
      <c r="F291" s="31"/>
      <c r="G291" s="31"/>
      <c r="H291" s="31"/>
      <c r="I291" s="31"/>
      <c r="J291" s="31"/>
      <c r="K291" s="32" t="s">
        <v>12</v>
      </c>
      <c r="L291" s="32"/>
      <c r="M291" s="22">
        <v>104.81</v>
      </c>
      <c r="N291" s="33">
        <f t="shared" si="4"/>
        <v>20647.57</v>
      </c>
      <c r="O291" s="34"/>
      <c r="P291" s="42">
        <v>197</v>
      </c>
      <c r="Q291" s="46"/>
    </row>
    <row r="292" spans="1:17" s="4" customFormat="1" ht="17.25" customHeight="1" thickBot="1" x14ac:dyDescent="0.3">
      <c r="A292" s="16">
        <v>45876</v>
      </c>
      <c r="B292" s="16">
        <v>45876</v>
      </c>
      <c r="C292" s="8" t="s">
        <v>311</v>
      </c>
      <c r="D292" s="30" t="s">
        <v>312</v>
      </c>
      <c r="E292" s="31"/>
      <c r="F292" s="31"/>
      <c r="G292" s="31"/>
      <c r="H292" s="31"/>
      <c r="I292" s="31"/>
      <c r="J292" s="31"/>
      <c r="K292" s="32" t="s">
        <v>12</v>
      </c>
      <c r="L292" s="32"/>
      <c r="M292" s="22">
        <v>170.33</v>
      </c>
      <c r="N292" s="33">
        <f t="shared" si="4"/>
        <v>49055.040000000001</v>
      </c>
      <c r="O292" s="34"/>
      <c r="P292" s="42" t="s">
        <v>57</v>
      </c>
      <c r="Q292" s="46"/>
    </row>
    <row r="293" spans="1:17" s="4" customFormat="1" ht="17.25" customHeight="1" thickBot="1" x14ac:dyDescent="0.3">
      <c r="A293" s="16">
        <v>45876</v>
      </c>
      <c r="B293" s="16">
        <v>45876</v>
      </c>
      <c r="C293" s="8" t="s">
        <v>327</v>
      </c>
      <c r="D293" s="30" t="s">
        <v>328</v>
      </c>
      <c r="E293" s="31"/>
      <c r="F293" s="31"/>
      <c r="G293" s="31"/>
      <c r="H293" s="31"/>
      <c r="I293" s="31"/>
      <c r="J293" s="31"/>
      <c r="K293" s="32" t="s">
        <v>12</v>
      </c>
      <c r="L293" s="32"/>
      <c r="M293" s="22">
        <v>27.74</v>
      </c>
      <c r="N293" s="33">
        <f t="shared" ref="N293:N326" si="5">SUM(P293*M293)</f>
        <v>5714.44</v>
      </c>
      <c r="O293" s="34"/>
      <c r="P293" s="42">
        <v>206</v>
      </c>
      <c r="Q293" s="46"/>
    </row>
    <row r="294" spans="1:17" s="4" customFormat="1" ht="17.25" customHeight="1" thickBot="1" x14ac:dyDescent="0.3">
      <c r="A294" s="17">
        <v>45877</v>
      </c>
      <c r="B294" s="17">
        <v>45877</v>
      </c>
      <c r="C294" s="8" t="s">
        <v>347</v>
      </c>
      <c r="D294" s="30" t="s">
        <v>348</v>
      </c>
      <c r="E294" s="31"/>
      <c r="F294" s="31"/>
      <c r="G294" s="31"/>
      <c r="H294" s="31"/>
      <c r="I294" s="31"/>
      <c r="J294" s="31"/>
      <c r="K294" s="32" t="s">
        <v>43</v>
      </c>
      <c r="L294" s="32"/>
      <c r="M294" s="22">
        <v>1</v>
      </c>
      <c r="N294" s="33">
        <f t="shared" si="5"/>
        <v>4</v>
      </c>
      <c r="O294" s="34"/>
      <c r="P294" s="42">
        <v>4</v>
      </c>
      <c r="Q294" s="46"/>
    </row>
    <row r="295" spans="1:17" s="4" customFormat="1" ht="17.25" customHeight="1" thickBot="1" x14ac:dyDescent="0.3">
      <c r="A295" s="17">
        <v>45877</v>
      </c>
      <c r="B295" s="17">
        <v>45877</v>
      </c>
      <c r="C295" s="8" t="s">
        <v>351</v>
      </c>
      <c r="D295" s="30" t="s">
        <v>352</v>
      </c>
      <c r="E295" s="31"/>
      <c r="F295" s="31"/>
      <c r="G295" s="31"/>
      <c r="H295" s="31"/>
      <c r="I295" s="31"/>
      <c r="J295" s="31"/>
      <c r="K295" s="32" t="s">
        <v>12</v>
      </c>
      <c r="L295" s="32"/>
      <c r="M295" s="22">
        <v>32.619999999999997</v>
      </c>
      <c r="N295" s="33">
        <f t="shared" si="5"/>
        <v>23747.359999999997</v>
      </c>
      <c r="O295" s="34"/>
      <c r="P295" s="42">
        <v>728</v>
      </c>
      <c r="Q295" s="46"/>
    </row>
    <row r="296" spans="1:17" s="4" customFormat="1" ht="17.25" customHeight="1" thickBot="1" x14ac:dyDescent="0.3">
      <c r="A296" s="17">
        <v>45877</v>
      </c>
      <c r="B296" s="17">
        <v>45877</v>
      </c>
      <c r="C296" s="9" t="s">
        <v>353</v>
      </c>
      <c r="D296" s="37" t="s">
        <v>354</v>
      </c>
      <c r="E296" s="38"/>
      <c r="F296" s="38"/>
      <c r="G296" s="38"/>
      <c r="H296" s="38"/>
      <c r="I296" s="38"/>
      <c r="J296" s="38"/>
      <c r="K296" s="39" t="s">
        <v>12</v>
      </c>
      <c r="L296" s="39"/>
      <c r="M296" s="23">
        <v>10</v>
      </c>
      <c r="N296" s="33">
        <f t="shared" si="5"/>
        <v>4310</v>
      </c>
      <c r="O296" s="34"/>
      <c r="P296" s="42">
        <v>431</v>
      </c>
      <c r="Q296" s="46"/>
    </row>
    <row r="297" spans="1:17" s="4" customFormat="1" ht="17.25" customHeight="1" thickBot="1" x14ac:dyDescent="0.3">
      <c r="A297" s="16">
        <v>45880</v>
      </c>
      <c r="B297" s="16">
        <v>45880</v>
      </c>
      <c r="C297" s="9" t="s">
        <v>357</v>
      </c>
      <c r="D297" s="37" t="s">
        <v>358</v>
      </c>
      <c r="E297" s="38"/>
      <c r="F297" s="38"/>
      <c r="G297" s="38"/>
      <c r="H297" s="38"/>
      <c r="I297" s="38"/>
      <c r="J297" s="38"/>
      <c r="K297" s="39" t="s">
        <v>12</v>
      </c>
      <c r="L297" s="39"/>
      <c r="M297" s="23">
        <v>102.94</v>
      </c>
      <c r="N297" s="33">
        <f t="shared" si="5"/>
        <v>24705.599999999999</v>
      </c>
      <c r="O297" s="34"/>
      <c r="P297" s="42">
        <v>240</v>
      </c>
      <c r="Q297" s="46"/>
    </row>
    <row r="298" spans="1:17" s="4" customFormat="1" ht="17.25" customHeight="1" thickBot="1" x14ac:dyDescent="0.3">
      <c r="A298" s="16">
        <v>45880</v>
      </c>
      <c r="B298" s="16">
        <v>45880</v>
      </c>
      <c r="C298" s="8" t="s">
        <v>359</v>
      </c>
      <c r="D298" s="30" t="s">
        <v>360</v>
      </c>
      <c r="E298" s="31"/>
      <c r="F298" s="31"/>
      <c r="G298" s="31"/>
      <c r="H298" s="31"/>
      <c r="I298" s="31"/>
      <c r="J298" s="31"/>
      <c r="K298" s="32" t="s">
        <v>12</v>
      </c>
      <c r="L298" s="32"/>
      <c r="M298" s="22">
        <v>38.130000000000003</v>
      </c>
      <c r="N298" s="33">
        <f t="shared" si="5"/>
        <v>6710.88</v>
      </c>
      <c r="O298" s="34"/>
      <c r="P298" s="42" t="s">
        <v>77</v>
      </c>
      <c r="Q298" s="46"/>
    </row>
    <row r="299" spans="1:17" s="4" customFormat="1" ht="17.25" customHeight="1" thickBot="1" x14ac:dyDescent="0.3">
      <c r="A299" s="16">
        <v>45880</v>
      </c>
      <c r="B299" s="16">
        <v>45880</v>
      </c>
      <c r="C299" s="8" t="s">
        <v>363</v>
      </c>
      <c r="D299" s="30" t="s">
        <v>365</v>
      </c>
      <c r="E299" s="31"/>
      <c r="F299" s="31"/>
      <c r="G299" s="31"/>
      <c r="H299" s="31"/>
      <c r="I299" s="31"/>
      <c r="J299" s="31"/>
      <c r="K299" s="32" t="s">
        <v>43</v>
      </c>
      <c r="L299" s="32"/>
      <c r="M299" s="22">
        <v>19</v>
      </c>
      <c r="N299" s="33">
        <f t="shared" si="5"/>
        <v>836</v>
      </c>
      <c r="O299" s="34"/>
      <c r="P299" s="42">
        <v>44</v>
      </c>
      <c r="Q299" s="46"/>
    </row>
    <row r="300" spans="1:17" s="4" customFormat="1" ht="17.25" customHeight="1" thickBot="1" x14ac:dyDescent="0.3">
      <c r="A300" s="16">
        <v>45881</v>
      </c>
      <c r="B300" s="16">
        <v>45881</v>
      </c>
      <c r="C300" s="9" t="s">
        <v>364</v>
      </c>
      <c r="D300" s="37" t="s">
        <v>366</v>
      </c>
      <c r="E300" s="38"/>
      <c r="F300" s="38"/>
      <c r="G300" s="38"/>
      <c r="H300" s="38"/>
      <c r="I300" s="38"/>
      <c r="J300" s="38"/>
      <c r="K300" s="39" t="s">
        <v>43</v>
      </c>
      <c r="L300" s="39"/>
      <c r="M300" s="23">
        <v>18</v>
      </c>
      <c r="N300" s="33">
        <f t="shared" si="5"/>
        <v>3960</v>
      </c>
      <c r="O300" s="34"/>
      <c r="P300" s="42" t="s">
        <v>79</v>
      </c>
      <c r="Q300" s="46"/>
    </row>
    <row r="301" spans="1:17" s="4" customFormat="1" ht="17.25" customHeight="1" thickBot="1" x14ac:dyDescent="0.3">
      <c r="A301" s="16">
        <v>45881</v>
      </c>
      <c r="B301" s="16">
        <v>45881</v>
      </c>
      <c r="C301" s="8" t="s">
        <v>367</v>
      </c>
      <c r="D301" s="30" t="s">
        <v>368</v>
      </c>
      <c r="E301" s="31"/>
      <c r="F301" s="31"/>
      <c r="G301" s="31"/>
      <c r="H301" s="31"/>
      <c r="I301" s="31"/>
      <c r="J301" s="31"/>
      <c r="K301" s="32" t="s">
        <v>43</v>
      </c>
      <c r="L301" s="32"/>
      <c r="M301" s="22">
        <v>23.93</v>
      </c>
      <c r="N301" s="33">
        <f t="shared" si="5"/>
        <v>4331.33</v>
      </c>
      <c r="O301" s="34"/>
      <c r="P301" s="42">
        <v>181</v>
      </c>
      <c r="Q301" s="46"/>
    </row>
    <row r="302" spans="1:17" s="4" customFormat="1" ht="17.25" customHeight="1" thickBot="1" x14ac:dyDescent="0.3">
      <c r="A302" s="16">
        <v>45881</v>
      </c>
      <c r="B302" s="16">
        <v>45881</v>
      </c>
      <c r="C302" s="9" t="s">
        <v>369</v>
      </c>
      <c r="D302" s="37" t="s">
        <v>370</v>
      </c>
      <c r="E302" s="38"/>
      <c r="F302" s="38"/>
      <c r="G302" s="38"/>
      <c r="H302" s="38"/>
      <c r="I302" s="38"/>
      <c r="J302" s="38"/>
      <c r="K302" s="39" t="s">
        <v>43</v>
      </c>
      <c r="L302" s="39"/>
      <c r="M302" s="23">
        <v>80.92</v>
      </c>
      <c r="N302" s="33">
        <f t="shared" si="5"/>
        <v>20391.84</v>
      </c>
      <c r="O302" s="34"/>
      <c r="P302" s="42">
        <v>252</v>
      </c>
      <c r="Q302" s="46"/>
    </row>
    <row r="303" spans="1:17" s="4" customFormat="1" ht="17.25" customHeight="1" thickBot="1" x14ac:dyDescent="0.3">
      <c r="A303" s="16">
        <v>45881</v>
      </c>
      <c r="B303" s="16">
        <v>45881</v>
      </c>
      <c r="C303" s="8" t="s">
        <v>371</v>
      </c>
      <c r="D303" s="30" t="s">
        <v>372</v>
      </c>
      <c r="E303" s="31"/>
      <c r="F303" s="31"/>
      <c r="G303" s="31"/>
      <c r="H303" s="31"/>
      <c r="I303" s="31"/>
      <c r="J303" s="31"/>
      <c r="K303" s="32" t="s">
        <v>43</v>
      </c>
      <c r="L303" s="32"/>
      <c r="M303" s="22">
        <v>19.57</v>
      </c>
      <c r="N303" s="33">
        <f t="shared" si="5"/>
        <v>6321.11</v>
      </c>
      <c r="O303" s="34"/>
      <c r="P303" s="42">
        <v>323</v>
      </c>
      <c r="Q303" s="46"/>
    </row>
    <row r="304" spans="1:17" s="4" customFormat="1" ht="17.25" customHeight="1" thickBot="1" x14ac:dyDescent="0.3">
      <c r="A304" s="17">
        <v>45882</v>
      </c>
      <c r="B304" s="17">
        <v>45882</v>
      </c>
      <c r="C304" s="8" t="s">
        <v>375</v>
      </c>
      <c r="D304" s="30" t="s">
        <v>376</v>
      </c>
      <c r="E304" s="31"/>
      <c r="F304" s="31"/>
      <c r="G304" s="31"/>
      <c r="H304" s="31"/>
      <c r="I304" s="31"/>
      <c r="J304" s="31"/>
      <c r="K304" s="32" t="s">
        <v>43</v>
      </c>
      <c r="L304" s="32"/>
      <c r="M304" s="22">
        <v>10.09</v>
      </c>
      <c r="N304" s="33">
        <f t="shared" si="5"/>
        <v>14196.63</v>
      </c>
      <c r="O304" s="34"/>
      <c r="P304" s="42">
        <v>1407</v>
      </c>
      <c r="Q304" s="46"/>
    </row>
    <row r="305" spans="1:17" s="4" customFormat="1" ht="17.25" customHeight="1" thickBot="1" x14ac:dyDescent="0.3">
      <c r="A305" s="17">
        <v>45882</v>
      </c>
      <c r="B305" s="17">
        <v>45882</v>
      </c>
      <c r="C305" s="8" t="s">
        <v>379</v>
      </c>
      <c r="D305" s="30" t="s">
        <v>380</v>
      </c>
      <c r="E305" s="31"/>
      <c r="F305" s="31"/>
      <c r="G305" s="31"/>
      <c r="H305" s="31"/>
      <c r="I305" s="31"/>
      <c r="J305" s="31"/>
      <c r="K305" s="32" t="s">
        <v>12</v>
      </c>
      <c r="L305" s="32"/>
      <c r="M305" s="22">
        <v>31.67</v>
      </c>
      <c r="N305" s="33">
        <f t="shared" si="5"/>
        <v>23815.84</v>
      </c>
      <c r="O305" s="34"/>
      <c r="P305" s="42">
        <v>752</v>
      </c>
      <c r="Q305" s="46"/>
    </row>
    <row r="306" spans="1:17" s="4" customFormat="1" ht="17.25" customHeight="1" thickBot="1" x14ac:dyDescent="0.3">
      <c r="A306" s="17">
        <v>45882</v>
      </c>
      <c r="B306" s="17">
        <v>45882</v>
      </c>
      <c r="C306" s="9" t="s">
        <v>381</v>
      </c>
      <c r="D306" s="37" t="s">
        <v>382</v>
      </c>
      <c r="E306" s="38"/>
      <c r="F306" s="38"/>
      <c r="G306" s="38"/>
      <c r="H306" s="38"/>
      <c r="I306" s="38"/>
      <c r="J306" s="38"/>
      <c r="K306" s="39" t="s">
        <v>12</v>
      </c>
      <c r="L306" s="39"/>
      <c r="M306" s="23">
        <v>19.010000000000002</v>
      </c>
      <c r="N306" s="33">
        <f t="shared" si="5"/>
        <v>14884.830000000002</v>
      </c>
      <c r="O306" s="34"/>
      <c r="P306" s="42">
        <v>783</v>
      </c>
      <c r="Q306" s="46"/>
    </row>
    <row r="307" spans="1:17" s="4" customFormat="1" ht="17.25" customHeight="1" thickBot="1" x14ac:dyDescent="0.3">
      <c r="A307" s="17">
        <v>45882</v>
      </c>
      <c r="B307" s="17">
        <v>45882</v>
      </c>
      <c r="C307" s="8" t="s">
        <v>383</v>
      </c>
      <c r="D307" s="30" t="s">
        <v>384</v>
      </c>
      <c r="E307" s="31"/>
      <c r="F307" s="31"/>
      <c r="G307" s="31"/>
      <c r="H307" s="31"/>
      <c r="I307" s="31"/>
      <c r="J307" s="31"/>
      <c r="K307" s="32" t="s">
        <v>12</v>
      </c>
      <c r="L307" s="32"/>
      <c r="M307" s="22">
        <v>152</v>
      </c>
      <c r="N307" s="33">
        <f t="shared" si="5"/>
        <v>42864</v>
      </c>
      <c r="O307" s="34"/>
      <c r="P307" s="42">
        <v>282</v>
      </c>
      <c r="Q307" s="46"/>
    </row>
    <row r="308" spans="1:17" s="4" customFormat="1" ht="17.25" customHeight="1" thickBot="1" x14ac:dyDescent="0.3">
      <c r="A308" s="17">
        <v>45882</v>
      </c>
      <c r="B308" s="17">
        <v>45882</v>
      </c>
      <c r="C308" s="8" t="s">
        <v>387</v>
      </c>
      <c r="D308" s="30" t="s">
        <v>388</v>
      </c>
      <c r="E308" s="31"/>
      <c r="F308" s="31"/>
      <c r="G308" s="31"/>
      <c r="H308" s="31"/>
      <c r="I308" s="31"/>
      <c r="J308" s="31"/>
      <c r="K308" s="32" t="s">
        <v>12</v>
      </c>
      <c r="L308" s="32"/>
      <c r="M308" s="22">
        <v>160</v>
      </c>
      <c r="N308" s="33">
        <f t="shared" si="5"/>
        <v>3520</v>
      </c>
      <c r="O308" s="34"/>
      <c r="P308" s="42">
        <v>22</v>
      </c>
      <c r="Q308" s="46"/>
    </row>
    <row r="309" spans="1:17" s="4" customFormat="1" ht="17.25" customHeight="1" thickBot="1" x14ac:dyDescent="0.3">
      <c r="A309" s="16">
        <v>45883</v>
      </c>
      <c r="B309" s="16">
        <v>45883</v>
      </c>
      <c r="C309" s="9" t="s">
        <v>389</v>
      </c>
      <c r="D309" s="37" t="s">
        <v>390</v>
      </c>
      <c r="E309" s="38"/>
      <c r="F309" s="38"/>
      <c r="G309" s="38"/>
      <c r="H309" s="38"/>
      <c r="I309" s="38"/>
      <c r="J309" s="38"/>
      <c r="K309" s="39" t="s">
        <v>12</v>
      </c>
      <c r="L309" s="39"/>
      <c r="M309" s="23">
        <v>540</v>
      </c>
      <c r="N309" s="33">
        <f t="shared" si="5"/>
        <v>115020</v>
      </c>
      <c r="O309" s="34"/>
      <c r="P309" s="42">
        <v>213</v>
      </c>
      <c r="Q309" s="46"/>
    </row>
    <row r="310" spans="1:17" s="4" customFormat="1" ht="17.25" customHeight="1" thickBot="1" x14ac:dyDescent="0.3">
      <c r="A310" s="16">
        <v>45883</v>
      </c>
      <c r="B310" s="16">
        <v>45883</v>
      </c>
      <c r="C310" s="8" t="s">
        <v>391</v>
      </c>
      <c r="D310" s="30" t="s">
        <v>392</v>
      </c>
      <c r="E310" s="31"/>
      <c r="F310" s="31"/>
      <c r="G310" s="31"/>
      <c r="H310" s="31"/>
      <c r="I310" s="31"/>
      <c r="J310" s="31"/>
      <c r="K310" s="32" t="s">
        <v>10</v>
      </c>
      <c r="L310" s="32"/>
      <c r="M310" s="22">
        <v>103</v>
      </c>
      <c r="N310" s="33">
        <f t="shared" si="5"/>
        <v>16789</v>
      </c>
      <c r="O310" s="34"/>
      <c r="P310" s="42">
        <v>163</v>
      </c>
      <c r="Q310" s="46"/>
    </row>
    <row r="311" spans="1:17" s="4" customFormat="1" ht="17.25" customHeight="1" thickBot="1" x14ac:dyDescent="0.3">
      <c r="A311" s="16">
        <v>45883</v>
      </c>
      <c r="B311" s="16">
        <v>45883</v>
      </c>
      <c r="C311" s="9" t="s">
        <v>393</v>
      </c>
      <c r="D311" s="37" t="s">
        <v>394</v>
      </c>
      <c r="E311" s="38"/>
      <c r="F311" s="38"/>
      <c r="G311" s="38"/>
      <c r="H311" s="38"/>
      <c r="I311" s="38"/>
      <c r="J311" s="38"/>
      <c r="K311" s="39" t="s">
        <v>12</v>
      </c>
      <c r="L311" s="39"/>
      <c r="M311" s="23">
        <v>867.35</v>
      </c>
      <c r="N311" s="33">
        <f t="shared" si="5"/>
        <v>6071.45</v>
      </c>
      <c r="O311" s="34"/>
      <c r="P311" s="42">
        <v>7</v>
      </c>
      <c r="Q311" s="46"/>
    </row>
    <row r="312" spans="1:17" s="4" customFormat="1" ht="17.25" customHeight="1" thickBot="1" x14ac:dyDescent="0.3">
      <c r="A312" s="16">
        <v>45883</v>
      </c>
      <c r="B312" s="16">
        <v>45883</v>
      </c>
      <c r="C312" s="9" t="s">
        <v>397</v>
      </c>
      <c r="D312" s="37" t="s">
        <v>398</v>
      </c>
      <c r="E312" s="38"/>
      <c r="F312" s="38"/>
      <c r="G312" s="38"/>
      <c r="H312" s="38"/>
      <c r="I312" s="38"/>
      <c r="J312" s="38"/>
      <c r="K312" s="39" t="s">
        <v>12</v>
      </c>
      <c r="L312" s="39"/>
      <c r="M312" s="23">
        <v>69.22</v>
      </c>
      <c r="N312" s="33">
        <f t="shared" si="5"/>
        <v>14605.42</v>
      </c>
      <c r="O312" s="34"/>
      <c r="P312" s="42">
        <v>211</v>
      </c>
      <c r="Q312" s="46"/>
    </row>
    <row r="313" spans="1:17" s="4" customFormat="1" ht="17.25" customHeight="1" thickBot="1" x14ac:dyDescent="0.3">
      <c r="A313" s="16">
        <v>45884</v>
      </c>
      <c r="B313" s="16">
        <v>45884</v>
      </c>
      <c r="C313" s="9" t="s">
        <v>405</v>
      </c>
      <c r="D313" s="37" t="s">
        <v>406</v>
      </c>
      <c r="E313" s="38"/>
      <c r="F313" s="38"/>
      <c r="G313" s="38"/>
      <c r="H313" s="38"/>
      <c r="I313" s="38"/>
      <c r="J313" s="38"/>
      <c r="K313" s="39" t="s">
        <v>12</v>
      </c>
      <c r="L313" s="39"/>
      <c r="M313" s="23">
        <v>119.99</v>
      </c>
      <c r="N313" s="33">
        <f t="shared" si="5"/>
        <v>13678.859999999999</v>
      </c>
      <c r="O313" s="34"/>
      <c r="P313" s="42">
        <v>114</v>
      </c>
      <c r="Q313" s="46"/>
    </row>
    <row r="314" spans="1:17" s="4" customFormat="1" ht="17.25" customHeight="1" thickBot="1" x14ac:dyDescent="0.3">
      <c r="A314" s="16">
        <v>45884</v>
      </c>
      <c r="B314" s="16">
        <v>45884</v>
      </c>
      <c r="C314" s="9" t="s">
        <v>409</v>
      </c>
      <c r="D314" s="37" t="s">
        <v>410</v>
      </c>
      <c r="E314" s="38"/>
      <c r="F314" s="38"/>
      <c r="G314" s="38"/>
      <c r="H314" s="38"/>
      <c r="I314" s="38"/>
      <c r="J314" s="38"/>
      <c r="K314" s="39" t="s">
        <v>12</v>
      </c>
      <c r="L314" s="39"/>
      <c r="M314" s="23">
        <v>376.01</v>
      </c>
      <c r="N314" s="33">
        <f t="shared" si="5"/>
        <v>27072.720000000001</v>
      </c>
      <c r="O314" s="34"/>
      <c r="P314" s="42">
        <v>72</v>
      </c>
      <c r="Q314" s="46"/>
    </row>
    <row r="315" spans="1:17" s="4" customFormat="1" ht="17.25" customHeight="1" thickBot="1" x14ac:dyDescent="0.3">
      <c r="A315" s="16">
        <v>45884</v>
      </c>
      <c r="B315" s="16">
        <v>45884</v>
      </c>
      <c r="C315" s="8" t="s">
        <v>411</v>
      </c>
      <c r="D315" s="30" t="s">
        <v>412</v>
      </c>
      <c r="E315" s="31"/>
      <c r="F315" s="31"/>
      <c r="G315" s="31"/>
      <c r="H315" s="31"/>
      <c r="I315" s="31"/>
      <c r="J315" s="31"/>
      <c r="K315" s="32" t="s">
        <v>12</v>
      </c>
      <c r="L315" s="32"/>
      <c r="M315" s="22">
        <v>186.91</v>
      </c>
      <c r="N315" s="33">
        <f t="shared" si="5"/>
        <v>8224.0399999999991</v>
      </c>
      <c r="O315" s="34"/>
      <c r="P315" s="42">
        <v>44</v>
      </c>
      <c r="Q315" s="46"/>
    </row>
    <row r="316" spans="1:17" s="4" customFormat="1" ht="17.25" customHeight="1" thickBot="1" x14ac:dyDescent="0.3">
      <c r="A316" s="16">
        <v>45884</v>
      </c>
      <c r="B316" s="16">
        <v>45884</v>
      </c>
      <c r="C316" s="9" t="s">
        <v>413</v>
      </c>
      <c r="D316" s="37" t="s">
        <v>414</v>
      </c>
      <c r="E316" s="38"/>
      <c r="F316" s="38"/>
      <c r="G316" s="38"/>
      <c r="H316" s="38"/>
      <c r="I316" s="38"/>
      <c r="J316" s="38"/>
      <c r="K316" s="39" t="s">
        <v>12</v>
      </c>
      <c r="L316" s="39"/>
      <c r="M316" s="23">
        <v>58.37</v>
      </c>
      <c r="N316" s="33">
        <f t="shared" si="5"/>
        <v>3268.72</v>
      </c>
      <c r="O316" s="34"/>
      <c r="P316" s="42">
        <v>56</v>
      </c>
      <c r="Q316" s="46"/>
    </row>
    <row r="317" spans="1:17" s="4" customFormat="1" ht="17.25" customHeight="1" thickBot="1" x14ac:dyDescent="0.3">
      <c r="A317" s="16">
        <v>45884</v>
      </c>
      <c r="B317" s="16">
        <v>45884</v>
      </c>
      <c r="C317" s="8" t="s">
        <v>415</v>
      </c>
      <c r="D317" s="30" t="s">
        <v>416</v>
      </c>
      <c r="E317" s="31"/>
      <c r="F317" s="31"/>
      <c r="G317" s="31"/>
      <c r="H317" s="31"/>
      <c r="I317" s="31"/>
      <c r="J317" s="31"/>
      <c r="K317" s="32" t="s">
        <v>43</v>
      </c>
      <c r="L317" s="32"/>
      <c r="M317" s="22">
        <v>221.1</v>
      </c>
      <c r="N317" s="33">
        <f t="shared" si="5"/>
        <v>48420.9</v>
      </c>
      <c r="O317" s="34"/>
      <c r="P317" s="42">
        <v>219</v>
      </c>
      <c r="Q317" s="46"/>
    </row>
    <row r="318" spans="1:17" s="4" customFormat="1" ht="17.25" customHeight="1" thickBot="1" x14ac:dyDescent="0.3">
      <c r="A318" s="17">
        <v>45887</v>
      </c>
      <c r="B318" s="17">
        <v>45887</v>
      </c>
      <c r="C318" s="8" t="s">
        <v>423</v>
      </c>
      <c r="D318" s="30" t="s">
        <v>424</v>
      </c>
      <c r="E318" s="31"/>
      <c r="F318" s="31"/>
      <c r="G318" s="31"/>
      <c r="H318" s="31"/>
      <c r="I318" s="31"/>
      <c r="J318" s="31"/>
      <c r="K318" s="32" t="s">
        <v>43</v>
      </c>
      <c r="L318" s="32"/>
      <c r="M318" s="22">
        <v>351.89</v>
      </c>
      <c r="N318" s="33">
        <f t="shared" si="5"/>
        <v>62284.53</v>
      </c>
      <c r="O318" s="34"/>
      <c r="P318" s="42">
        <v>177</v>
      </c>
      <c r="Q318" s="46"/>
    </row>
    <row r="319" spans="1:17" s="4" customFormat="1" ht="17.25" customHeight="1" thickBot="1" x14ac:dyDescent="0.3">
      <c r="A319" s="17">
        <v>45887</v>
      </c>
      <c r="B319" s="17">
        <v>45887</v>
      </c>
      <c r="C319" s="8" t="s">
        <v>427</v>
      </c>
      <c r="D319" s="30" t="s">
        <v>428</v>
      </c>
      <c r="E319" s="31"/>
      <c r="F319" s="31"/>
      <c r="G319" s="31"/>
      <c r="H319" s="31"/>
      <c r="I319" s="31"/>
      <c r="J319" s="31"/>
      <c r="K319" s="32" t="s">
        <v>12</v>
      </c>
      <c r="L319" s="32"/>
      <c r="M319" s="22">
        <v>4.55</v>
      </c>
      <c r="N319" s="33">
        <f t="shared" si="5"/>
        <v>2843.75</v>
      </c>
      <c r="O319" s="34"/>
      <c r="P319" s="42">
        <v>625</v>
      </c>
      <c r="Q319" s="46"/>
    </row>
    <row r="320" spans="1:17" s="4" customFormat="1" ht="17.25" customHeight="1" thickBot="1" x14ac:dyDescent="0.3">
      <c r="A320" s="17">
        <v>45887</v>
      </c>
      <c r="B320" s="17">
        <v>45887</v>
      </c>
      <c r="C320" s="9" t="s">
        <v>429</v>
      </c>
      <c r="D320" s="37" t="s">
        <v>430</v>
      </c>
      <c r="E320" s="38"/>
      <c r="F320" s="38"/>
      <c r="G320" s="38"/>
      <c r="H320" s="38"/>
      <c r="I320" s="38"/>
      <c r="J320" s="38"/>
      <c r="K320" s="39" t="s">
        <v>12</v>
      </c>
      <c r="L320" s="39"/>
      <c r="M320" s="23">
        <v>6.5</v>
      </c>
      <c r="N320" s="33">
        <f t="shared" si="5"/>
        <v>1469</v>
      </c>
      <c r="O320" s="34"/>
      <c r="P320" s="42">
        <v>226</v>
      </c>
      <c r="Q320" s="46"/>
    </row>
    <row r="321" spans="1:17" s="4" customFormat="1" ht="17.25" customHeight="1" thickBot="1" x14ac:dyDescent="0.3">
      <c r="A321" s="17">
        <v>45887</v>
      </c>
      <c r="B321" s="17">
        <v>45887</v>
      </c>
      <c r="C321" s="8" t="s">
        <v>431</v>
      </c>
      <c r="D321" s="30" t="s">
        <v>432</v>
      </c>
      <c r="E321" s="31"/>
      <c r="F321" s="31"/>
      <c r="G321" s="31"/>
      <c r="H321" s="31"/>
      <c r="I321" s="31"/>
      <c r="J321" s="31"/>
      <c r="K321" s="32" t="s">
        <v>12</v>
      </c>
      <c r="L321" s="32"/>
      <c r="M321" s="22">
        <v>27.99</v>
      </c>
      <c r="N321" s="33">
        <f t="shared" si="5"/>
        <v>95865.75</v>
      </c>
      <c r="O321" s="34"/>
      <c r="P321" s="42">
        <v>3425</v>
      </c>
      <c r="Q321" s="46"/>
    </row>
    <row r="322" spans="1:17" s="4" customFormat="1" ht="17.25" customHeight="1" thickBot="1" x14ac:dyDescent="0.3">
      <c r="A322" s="17">
        <v>45887</v>
      </c>
      <c r="B322" s="17">
        <v>45887</v>
      </c>
      <c r="C322" s="8" t="s">
        <v>435</v>
      </c>
      <c r="D322" s="30" t="s">
        <v>436</v>
      </c>
      <c r="E322" s="31"/>
      <c r="F322" s="31"/>
      <c r="G322" s="31"/>
      <c r="H322" s="31"/>
      <c r="I322" s="31"/>
      <c r="J322" s="31"/>
      <c r="K322" s="32" t="s">
        <v>43</v>
      </c>
      <c r="L322" s="32"/>
      <c r="M322" s="22">
        <v>189.01</v>
      </c>
      <c r="N322" s="33">
        <f t="shared" si="5"/>
        <v>51977.75</v>
      </c>
      <c r="O322" s="34"/>
      <c r="P322" s="42">
        <v>275</v>
      </c>
      <c r="Q322" s="46"/>
    </row>
    <row r="323" spans="1:17" s="4" customFormat="1" ht="17.25" customHeight="1" thickBot="1" x14ac:dyDescent="0.3">
      <c r="A323" s="17">
        <v>45887</v>
      </c>
      <c r="B323" s="17">
        <v>45887</v>
      </c>
      <c r="C323" s="8" t="s">
        <v>439</v>
      </c>
      <c r="D323" s="30" t="s">
        <v>440</v>
      </c>
      <c r="E323" s="31"/>
      <c r="F323" s="31"/>
      <c r="G323" s="31"/>
      <c r="H323" s="31"/>
      <c r="I323" s="31"/>
      <c r="J323" s="31"/>
      <c r="K323" s="32" t="s">
        <v>12</v>
      </c>
      <c r="L323" s="32"/>
      <c r="M323" s="22">
        <v>125.42</v>
      </c>
      <c r="N323" s="33">
        <f t="shared" si="5"/>
        <v>82777.2</v>
      </c>
      <c r="O323" s="34"/>
      <c r="P323" s="42" t="s">
        <v>108</v>
      </c>
      <c r="Q323" s="46"/>
    </row>
    <row r="324" spans="1:17" s="4" customFormat="1" ht="17.25" customHeight="1" thickBot="1" x14ac:dyDescent="0.3">
      <c r="A324" s="17">
        <v>45887</v>
      </c>
      <c r="B324" s="17">
        <v>45887</v>
      </c>
      <c r="C324" s="9" t="s">
        <v>445</v>
      </c>
      <c r="D324" s="37" t="s">
        <v>446</v>
      </c>
      <c r="E324" s="38"/>
      <c r="F324" s="38"/>
      <c r="G324" s="38"/>
      <c r="H324" s="38"/>
      <c r="I324" s="38"/>
      <c r="J324" s="38"/>
      <c r="K324" s="39" t="s">
        <v>12</v>
      </c>
      <c r="L324" s="39"/>
      <c r="M324" s="23">
        <v>4.5599999999999996</v>
      </c>
      <c r="N324" s="33">
        <f t="shared" si="5"/>
        <v>4446</v>
      </c>
      <c r="O324" s="34"/>
      <c r="P324" s="66">
        <v>975</v>
      </c>
      <c r="Q324" s="67"/>
    </row>
    <row r="325" spans="1:17" s="4" customFormat="1" ht="17.25" customHeight="1" thickBot="1" x14ac:dyDescent="0.3">
      <c r="A325" s="16">
        <v>45888</v>
      </c>
      <c r="B325" s="16">
        <v>45888</v>
      </c>
      <c r="C325" s="9" t="s">
        <v>449</v>
      </c>
      <c r="D325" s="37" t="s">
        <v>450</v>
      </c>
      <c r="E325" s="38"/>
      <c r="F325" s="38"/>
      <c r="G325" s="38"/>
      <c r="H325" s="38"/>
      <c r="I325" s="38"/>
      <c r="J325" s="38"/>
      <c r="K325" s="39" t="s">
        <v>25</v>
      </c>
      <c r="L325" s="39"/>
      <c r="M325" s="23">
        <v>90</v>
      </c>
      <c r="N325" s="33">
        <f t="shared" si="5"/>
        <v>10710</v>
      </c>
      <c r="O325" s="34"/>
      <c r="P325" s="42">
        <v>119</v>
      </c>
      <c r="Q325" s="46"/>
    </row>
    <row r="326" spans="1:17" s="4" customFormat="1" ht="17.25" customHeight="1" thickBot="1" x14ac:dyDescent="0.3">
      <c r="A326" s="16">
        <v>45888</v>
      </c>
      <c r="B326" s="16">
        <v>45888</v>
      </c>
      <c r="C326" s="8" t="s">
        <v>451</v>
      </c>
      <c r="D326" s="30" t="s">
        <v>452</v>
      </c>
      <c r="E326" s="31"/>
      <c r="F326" s="31"/>
      <c r="G326" s="31"/>
      <c r="H326" s="31"/>
      <c r="I326" s="31"/>
      <c r="J326" s="31"/>
      <c r="K326" s="32" t="s">
        <v>25</v>
      </c>
      <c r="L326" s="32"/>
      <c r="M326" s="22">
        <v>450</v>
      </c>
      <c r="N326" s="33">
        <f t="shared" si="5"/>
        <v>35550</v>
      </c>
      <c r="O326" s="34"/>
      <c r="P326" s="42">
        <v>79</v>
      </c>
      <c r="Q326" s="46"/>
    </row>
    <row r="327" spans="1:17" s="4" customFormat="1" ht="17.25" customHeight="1" thickBot="1" x14ac:dyDescent="0.3">
      <c r="A327" s="16">
        <v>45888</v>
      </c>
      <c r="B327" s="16">
        <v>45888</v>
      </c>
      <c r="C327" s="8" t="s">
        <v>734</v>
      </c>
      <c r="D327" s="37" t="s">
        <v>735</v>
      </c>
      <c r="E327" s="38"/>
      <c r="F327" s="38"/>
      <c r="G327" s="38"/>
      <c r="H327" s="38"/>
      <c r="I327" s="38"/>
      <c r="J327" s="38"/>
      <c r="K327" s="39" t="s">
        <v>736</v>
      </c>
      <c r="L327" s="39"/>
      <c r="M327" s="23">
        <v>345</v>
      </c>
      <c r="N327" s="33">
        <f t="shared" ref="N327:N358" si="6">SUM(P327*M327)</f>
        <v>40365</v>
      </c>
      <c r="O327" s="34"/>
      <c r="P327" s="42">
        <v>117</v>
      </c>
      <c r="Q327" s="46"/>
    </row>
    <row r="328" spans="1:17" s="4" customFormat="1" ht="17.25" customHeight="1" thickBot="1" x14ac:dyDescent="0.3">
      <c r="A328" s="16">
        <v>45888</v>
      </c>
      <c r="B328" s="16">
        <v>45888</v>
      </c>
      <c r="C328" s="8" t="s">
        <v>459</v>
      </c>
      <c r="D328" s="30" t="s">
        <v>460</v>
      </c>
      <c r="E328" s="31"/>
      <c r="F328" s="31"/>
      <c r="G328" s="31"/>
      <c r="H328" s="31"/>
      <c r="I328" s="31"/>
      <c r="J328" s="31"/>
      <c r="K328" s="32" t="s">
        <v>12</v>
      </c>
      <c r="L328" s="32"/>
      <c r="M328" s="22">
        <v>3.66</v>
      </c>
      <c r="N328" s="33">
        <f t="shared" si="6"/>
        <v>962.58</v>
      </c>
      <c r="O328" s="34"/>
      <c r="P328" s="42">
        <v>263</v>
      </c>
      <c r="Q328" s="46"/>
    </row>
    <row r="329" spans="1:17" s="4" customFormat="1" ht="17.25" customHeight="1" thickBot="1" x14ac:dyDescent="0.3">
      <c r="A329" s="16">
        <v>45888</v>
      </c>
      <c r="B329" s="16">
        <v>45888</v>
      </c>
      <c r="C329" s="9" t="s">
        <v>477</v>
      </c>
      <c r="D329" s="37" t="s">
        <v>478</v>
      </c>
      <c r="E329" s="38"/>
      <c r="F329" s="38"/>
      <c r="G329" s="38"/>
      <c r="H329" s="38"/>
      <c r="I329" s="38"/>
      <c r="J329" s="38"/>
      <c r="K329" s="39" t="s">
        <v>43</v>
      </c>
      <c r="L329" s="39"/>
      <c r="M329" s="23">
        <v>21.11</v>
      </c>
      <c r="N329" s="33">
        <f t="shared" si="6"/>
        <v>7726.26</v>
      </c>
      <c r="O329" s="34"/>
      <c r="P329" s="42">
        <v>366</v>
      </c>
      <c r="Q329" s="46"/>
    </row>
    <row r="330" spans="1:17" s="4" customFormat="1" ht="17.25" customHeight="1" thickBot="1" x14ac:dyDescent="0.3">
      <c r="A330" s="17">
        <v>45889</v>
      </c>
      <c r="B330" s="17">
        <v>45889</v>
      </c>
      <c r="C330" s="8" t="s">
        <v>479</v>
      </c>
      <c r="D330" s="30" t="s">
        <v>480</v>
      </c>
      <c r="E330" s="31"/>
      <c r="F330" s="31"/>
      <c r="G330" s="31"/>
      <c r="H330" s="31"/>
      <c r="I330" s="31"/>
      <c r="J330" s="31"/>
      <c r="K330" s="32" t="s">
        <v>12</v>
      </c>
      <c r="L330" s="32"/>
      <c r="M330" s="22">
        <v>107.96</v>
      </c>
      <c r="N330" s="33">
        <f t="shared" si="6"/>
        <v>19540.759999999998</v>
      </c>
      <c r="O330" s="34"/>
      <c r="P330" s="42">
        <v>181</v>
      </c>
      <c r="Q330" s="46"/>
    </row>
    <row r="331" spans="1:17" s="4" customFormat="1" ht="17.25" customHeight="1" thickBot="1" x14ac:dyDescent="0.3">
      <c r="A331" s="17">
        <v>45889</v>
      </c>
      <c r="B331" s="17">
        <v>45889</v>
      </c>
      <c r="C331" s="9" t="s">
        <v>481</v>
      </c>
      <c r="D331" s="37" t="s">
        <v>482</v>
      </c>
      <c r="E331" s="38"/>
      <c r="F331" s="38"/>
      <c r="G331" s="38"/>
      <c r="H331" s="38"/>
      <c r="I331" s="38"/>
      <c r="J331" s="38"/>
      <c r="K331" s="39" t="s">
        <v>12</v>
      </c>
      <c r="L331" s="39"/>
      <c r="M331" s="23">
        <v>58</v>
      </c>
      <c r="N331" s="33">
        <f t="shared" si="6"/>
        <v>14210</v>
      </c>
      <c r="O331" s="34"/>
      <c r="P331" s="42">
        <v>245</v>
      </c>
      <c r="Q331" s="46"/>
    </row>
    <row r="332" spans="1:17" s="4" customFormat="1" ht="17.25" customHeight="1" thickBot="1" x14ac:dyDescent="0.3">
      <c r="A332" s="17">
        <v>45889</v>
      </c>
      <c r="B332" s="17">
        <v>45889</v>
      </c>
      <c r="C332" s="9" t="s">
        <v>485</v>
      </c>
      <c r="D332" s="37" t="s">
        <v>486</v>
      </c>
      <c r="E332" s="38"/>
      <c r="F332" s="38"/>
      <c r="G332" s="38"/>
      <c r="H332" s="38"/>
      <c r="I332" s="38"/>
      <c r="J332" s="38"/>
      <c r="K332" s="39" t="s">
        <v>43</v>
      </c>
      <c r="L332" s="39"/>
      <c r="M332" s="23">
        <v>220.69</v>
      </c>
      <c r="N332" s="33">
        <f t="shared" si="6"/>
        <v>77241.5</v>
      </c>
      <c r="O332" s="34"/>
      <c r="P332" s="42">
        <v>350</v>
      </c>
      <c r="Q332" s="46"/>
    </row>
    <row r="333" spans="1:17" s="4" customFormat="1" ht="17.25" customHeight="1" thickBot="1" x14ac:dyDescent="0.3">
      <c r="A333" s="17">
        <v>45889</v>
      </c>
      <c r="B333" s="17">
        <v>45889</v>
      </c>
      <c r="C333" s="8" t="s">
        <v>487</v>
      </c>
      <c r="D333" s="30" t="s">
        <v>488</v>
      </c>
      <c r="E333" s="31"/>
      <c r="F333" s="31"/>
      <c r="G333" s="31"/>
      <c r="H333" s="31"/>
      <c r="I333" s="31"/>
      <c r="J333" s="31"/>
      <c r="K333" s="32" t="s">
        <v>12</v>
      </c>
      <c r="L333" s="32"/>
      <c r="M333" s="22">
        <v>147.63</v>
      </c>
      <c r="N333" s="33">
        <f t="shared" si="6"/>
        <v>9153.06</v>
      </c>
      <c r="O333" s="34"/>
      <c r="P333" s="42">
        <v>62</v>
      </c>
      <c r="Q333" s="46"/>
    </row>
    <row r="334" spans="1:17" s="4" customFormat="1" ht="17.25" customHeight="1" thickBot="1" x14ac:dyDescent="0.3">
      <c r="A334" s="17">
        <v>45889</v>
      </c>
      <c r="B334" s="17">
        <v>45889</v>
      </c>
      <c r="C334" s="9" t="s">
        <v>493</v>
      </c>
      <c r="D334" s="37" t="s">
        <v>494</v>
      </c>
      <c r="E334" s="38"/>
      <c r="F334" s="38"/>
      <c r="G334" s="38"/>
      <c r="H334" s="38"/>
      <c r="I334" s="38"/>
      <c r="J334" s="38"/>
      <c r="K334" s="39" t="s">
        <v>10</v>
      </c>
      <c r="L334" s="39"/>
      <c r="M334" s="23">
        <v>164.01</v>
      </c>
      <c r="N334" s="33">
        <f t="shared" si="6"/>
        <v>23125.41</v>
      </c>
      <c r="O334" s="34"/>
      <c r="P334" s="42">
        <v>141</v>
      </c>
      <c r="Q334" s="46"/>
    </row>
    <row r="335" spans="1:17" s="4" customFormat="1" ht="17.25" customHeight="1" thickBot="1" x14ac:dyDescent="0.3">
      <c r="A335" s="17">
        <v>45889</v>
      </c>
      <c r="B335" s="17">
        <v>45889</v>
      </c>
      <c r="C335" s="8" t="s">
        <v>495</v>
      </c>
      <c r="D335" s="30" t="s">
        <v>496</v>
      </c>
      <c r="E335" s="31"/>
      <c r="F335" s="31"/>
      <c r="G335" s="31"/>
      <c r="H335" s="31"/>
      <c r="I335" s="31"/>
      <c r="J335" s="31"/>
      <c r="K335" s="32" t="s">
        <v>10</v>
      </c>
      <c r="L335" s="32"/>
      <c r="M335" s="22">
        <v>151.88999999999999</v>
      </c>
      <c r="N335" s="33">
        <f t="shared" si="6"/>
        <v>16707.899999999998</v>
      </c>
      <c r="O335" s="34"/>
      <c r="P335" s="42">
        <v>110</v>
      </c>
      <c r="Q335" s="46"/>
    </row>
    <row r="336" spans="1:17" s="4" customFormat="1" ht="17.25" customHeight="1" thickBot="1" x14ac:dyDescent="0.3">
      <c r="A336" s="17">
        <v>45889</v>
      </c>
      <c r="B336" s="17">
        <v>45889</v>
      </c>
      <c r="C336" s="9" t="s">
        <v>501</v>
      </c>
      <c r="D336" s="37" t="s">
        <v>502</v>
      </c>
      <c r="E336" s="38"/>
      <c r="F336" s="38"/>
      <c r="G336" s="38"/>
      <c r="H336" s="38"/>
      <c r="I336" s="38"/>
      <c r="J336" s="38"/>
      <c r="K336" s="39" t="s">
        <v>43</v>
      </c>
      <c r="L336" s="39"/>
      <c r="M336" s="23">
        <v>53</v>
      </c>
      <c r="N336" s="33">
        <f t="shared" si="6"/>
        <v>73988</v>
      </c>
      <c r="O336" s="34"/>
      <c r="P336" s="42">
        <v>1396</v>
      </c>
      <c r="Q336" s="46"/>
    </row>
    <row r="337" spans="1:17" s="4" customFormat="1" ht="17.25" customHeight="1" thickBot="1" x14ac:dyDescent="0.3">
      <c r="A337" s="17">
        <v>45890</v>
      </c>
      <c r="B337" s="17">
        <v>45890</v>
      </c>
      <c r="C337" s="8" t="s">
        <v>507</v>
      </c>
      <c r="D337" s="30" t="s">
        <v>508</v>
      </c>
      <c r="E337" s="31"/>
      <c r="F337" s="31"/>
      <c r="G337" s="31"/>
      <c r="H337" s="31"/>
      <c r="I337" s="31"/>
      <c r="J337" s="31"/>
      <c r="K337" s="32" t="s">
        <v>43</v>
      </c>
      <c r="L337" s="32"/>
      <c r="M337" s="22">
        <v>98.07</v>
      </c>
      <c r="N337" s="33">
        <f t="shared" si="6"/>
        <v>18731.37</v>
      </c>
      <c r="O337" s="34"/>
      <c r="P337" s="42" t="s">
        <v>133</v>
      </c>
      <c r="Q337" s="46"/>
    </row>
    <row r="338" spans="1:17" s="4" customFormat="1" ht="17.25" customHeight="1" thickBot="1" x14ac:dyDescent="0.3">
      <c r="A338" s="17">
        <v>45890</v>
      </c>
      <c r="B338" s="17">
        <v>45890</v>
      </c>
      <c r="C338" s="9" t="s">
        <v>509</v>
      </c>
      <c r="D338" s="37" t="s">
        <v>510</v>
      </c>
      <c r="E338" s="38"/>
      <c r="F338" s="38"/>
      <c r="G338" s="38"/>
      <c r="H338" s="38"/>
      <c r="I338" s="38"/>
      <c r="J338" s="38"/>
      <c r="K338" s="39" t="s">
        <v>43</v>
      </c>
      <c r="L338" s="39"/>
      <c r="M338" s="23">
        <v>38.159999999999997</v>
      </c>
      <c r="N338" s="33">
        <f t="shared" si="6"/>
        <v>6639.8399999999992</v>
      </c>
      <c r="O338" s="34"/>
      <c r="P338" s="42">
        <v>174</v>
      </c>
      <c r="Q338" s="46"/>
    </row>
    <row r="339" spans="1:17" s="4" customFormat="1" ht="17.25" customHeight="1" thickBot="1" x14ac:dyDescent="0.3">
      <c r="A339" s="17">
        <v>45890</v>
      </c>
      <c r="B339" s="17">
        <v>45890</v>
      </c>
      <c r="C339" s="8" t="s">
        <v>511</v>
      </c>
      <c r="D339" s="30" t="s">
        <v>512</v>
      </c>
      <c r="E339" s="31"/>
      <c r="F339" s="31"/>
      <c r="G339" s="31"/>
      <c r="H339" s="31"/>
      <c r="I339" s="31"/>
      <c r="J339" s="31"/>
      <c r="K339" s="32" t="s">
        <v>12</v>
      </c>
      <c r="L339" s="32"/>
      <c r="M339" s="22">
        <v>67.8</v>
      </c>
      <c r="N339" s="33">
        <f t="shared" si="6"/>
        <v>13085.4</v>
      </c>
      <c r="O339" s="34"/>
      <c r="P339" s="42">
        <v>193</v>
      </c>
      <c r="Q339" s="46"/>
    </row>
    <row r="340" spans="1:17" s="4" customFormat="1" ht="17.25" customHeight="1" thickBot="1" x14ac:dyDescent="0.3">
      <c r="A340" s="17">
        <v>45890</v>
      </c>
      <c r="B340" s="17">
        <v>45890</v>
      </c>
      <c r="C340" s="8" t="s">
        <v>515</v>
      </c>
      <c r="D340" s="30" t="s">
        <v>516</v>
      </c>
      <c r="E340" s="31"/>
      <c r="F340" s="31"/>
      <c r="G340" s="31"/>
      <c r="H340" s="31"/>
      <c r="I340" s="31"/>
      <c r="J340" s="31"/>
      <c r="K340" s="32" t="s">
        <v>12</v>
      </c>
      <c r="L340" s="32"/>
      <c r="M340" s="22">
        <v>35.979999999999997</v>
      </c>
      <c r="N340" s="33">
        <f t="shared" si="6"/>
        <v>19932.919999999998</v>
      </c>
      <c r="O340" s="34"/>
      <c r="P340" s="42">
        <v>554</v>
      </c>
      <c r="Q340" s="46"/>
    </row>
    <row r="341" spans="1:17" s="4" customFormat="1" ht="17.25" customHeight="1" thickBot="1" x14ac:dyDescent="0.3">
      <c r="A341" s="16">
        <v>45891</v>
      </c>
      <c r="B341" s="16">
        <v>45891</v>
      </c>
      <c r="C341" s="9" t="s">
        <v>517</v>
      </c>
      <c r="D341" s="37" t="s">
        <v>518</v>
      </c>
      <c r="E341" s="38"/>
      <c r="F341" s="38"/>
      <c r="G341" s="38"/>
      <c r="H341" s="38"/>
      <c r="I341" s="38"/>
      <c r="J341" s="38"/>
      <c r="K341" s="39" t="s">
        <v>12</v>
      </c>
      <c r="L341" s="39"/>
      <c r="M341" s="23">
        <v>16.010000000000002</v>
      </c>
      <c r="N341" s="33">
        <f t="shared" si="6"/>
        <v>35990.480000000003</v>
      </c>
      <c r="O341" s="34"/>
      <c r="P341" s="42">
        <v>2248</v>
      </c>
      <c r="Q341" s="46"/>
    </row>
    <row r="342" spans="1:17" s="4" customFormat="1" ht="17.25" customHeight="1" thickBot="1" x14ac:dyDescent="0.3">
      <c r="A342" s="16">
        <v>45891</v>
      </c>
      <c r="B342" s="16">
        <v>45891</v>
      </c>
      <c r="C342" s="8" t="s">
        <v>519</v>
      </c>
      <c r="D342" s="30" t="s">
        <v>520</v>
      </c>
      <c r="E342" s="31"/>
      <c r="F342" s="31"/>
      <c r="G342" s="31"/>
      <c r="H342" s="31"/>
      <c r="I342" s="31"/>
      <c r="J342" s="31"/>
      <c r="K342" s="32" t="s">
        <v>12</v>
      </c>
      <c r="L342" s="32"/>
      <c r="M342" s="22">
        <v>52.11</v>
      </c>
      <c r="N342" s="33">
        <f t="shared" si="6"/>
        <v>104.22</v>
      </c>
      <c r="O342" s="34"/>
      <c r="P342" s="42">
        <v>2</v>
      </c>
      <c r="Q342" s="46"/>
    </row>
    <row r="343" spans="1:17" s="4" customFormat="1" ht="17.25" customHeight="1" thickBot="1" x14ac:dyDescent="0.3">
      <c r="A343" s="16">
        <v>45891</v>
      </c>
      <c r="B343" s="16">
        <v>45891</v>
      </c>
      <c r="C343" s="8" t="s">
        <v>527</v>
      </c>
      <c r="D343" s="30" t="s">
        <v>528</v>
      </c>
      <c r="E343" s="31"/>
      <c r="F343" s="31"/>
      <c r="G343" s="31"/>
      <c r="H343" s="31"/>
      <c r="I343" s="31"/>
      <c r="J343" s="31"/>
      <c r="K343" s="32" t="s">
        <v>12</v>
      </c>
      <c r="L343" s="32"/>
      <c r="M343" s="22">
        <v>186.61</v>
      </c>
      <c r="N343" s="33">
        <f t="shared" si="6"/>
        <v>30044.210000000003</v>
      </c>
      <c r="O343" s="34"/>
      <c r="P343" s="42">
        <v>161</v>
      </c>
      <c r="Q343" s="46"/>
    </row>
    <row r="344" spans="1:17" s="4" customFormat="1" ht="17.25" customHeight="1" thickBot="1" x14ac:dyDescent="0.3">
      <c r="A344" s="16">
        <v>45891</v>
      </c>
      <c r="B344" s="16">
        <v>45891</v>
      </c>
      <c r="C344" s="9" t="s">
        <v>529</v>
      </c>
      <c r="D344" s="37" t="s">
        <v>530</v>
      </c>
      <c r="E344" s="38"/>
      <c r="F344" s="38"/>
      <c r="G344" s="38"/>
      <c r="H344" s="38"/>
      <c r="I344" s="38"/>
      <c r="J344" s="38"/>
      <c r="K344" s="39" t="s">
        <v>10</v>
      </c>
      <c r="L344" s="39"/>
      <c r="M344" s="23">
        <v>115</v>
      </c>
      <c r="N344" s="33">
        <f t="shared" si="6"/>
        <v>115</v>
      </c>
      <c r="O344" s="34"/>
      <c r="P344" s="42">
        <v>1</v>
      </c>
      <c r="Q344" s="46"/>
    </row>
    <row r="345" spans="1:17" s="4" customFormat="1" ht="17.25" customHeight="1" thickBot="1" x14ac:dyDescent="0.3">
      <c r="A345" s="16">
        <v>45891</v>
      </c>
      <c r="B345" s="16">
        <v>45891</v>
      </c>
      <c r="C345" s="9" t="s">
        <v>533</v>
      </c>
      <c r="D345" s="37" t="s">
        <v>534</v>
      </c>
      <c r="E345" s="38"/>
      <c r="F345" s="38"/>
      <c r="G345" s="38"/>
      <c r="H345" s="38"/>
      <c r="I345" s="38"/>
      <c r="J345" s="38"/>
      <c r="K345" s="39" t="s">
        <v>12</v>
      </c>
      <c r="L345" s="39"/>
      <c r="M345" s="23">
        <v>340</v>
      </c>
      <c r="N345" s="33">
        <f t="shared" si="6"/>
        <v>680</v>
      </c>
      <c r="O345" s="34"/>
      <c r="P345" s="42">
        <v>2</v>
      </c>
      <c r="Q345" s="46"/>
    </row>
    <row r="346" spans="1:17" s="4" customFormat="1" ht="17.25" customHeight="1" thickBot="1" x14ac:dyDescent="0.3">
      <c r="A346" s="16">
        <v>45894</v>
      </c>
      <c r="B346" s="16">
        <v>45894</v>
      </c>
      <c r="C346" s="9" t="s">
        <v>541</v>
      </c>
      <c r="D346" s="37" t="s">
        <v>542</v>
      </c>
      <c r="E346" s="38"/>
      <c r="F346" s="38"/>
      <c r="G346" s="38"/>
      <c r="H346" s="38"/>
      <c r="I346" s="38"/>
      <c r="J346" s="38"/>
      <c r="K346" s="39" t="s">
        <v>12</v>
      </c>
      <c r="L346" s="39"/>
      <c r="M346" s="23">
        <v>11.1</v>
      </c>
      <c r="N346" s="33">
        <f t="shared" si="6"/>
        <v>5328</v>
      </c>
      <c r="O346" s="34"/>
      <c r="P346" s="42">
        <v>480</v>
      </c>
      <c r="Q346" s="46"/>
    </row>
    <row r="347" spans="1:17" s="4" customFormat="1" ht="17.25" customHeight="1" thickBot="1" x14ac:dyDescent="0.3">
      <c r="A347" s="16">
        <v>45894</v>
      </c>
      <c r="B347" s="16">
        <v>45894</v>
      </c>
      <c r="C347" s="8" t="s">
        <v>543</v>
      </c>
      <c r="D347" s="30" t="s">
        <v>544</v>
      </c>
      <c r="E347" s="31"/>
      <c r="F347" s="31"/>
      <c r="G347" s="31"/>
      <c r="H347" s="31"/>
      <c r="I347" s="31"/>
      <c r="J347" s="31"/>
      <c r="K347" s="32" t="s">
        <v>12</v>
      </c>
      <c r="L347" s="32"/>
      <c r="M347" s="22">
        <v>11.1</v>
      </c>
      <c r="N347" s="33">
        <f t="shared" si="6"/>
        <v>9235.1999999999989</v>
      </c>
      <c r="O347" s="34"/>
      <c r="P347" s="42">
        <v>832</v>
      </c>
      <c r="Q347" s="46"/>
    </row>
    <row r="348" spans="1:17" s="4" customFormat="1" ht="17.25" customHeight="1" thickBot="1" x14ac:dyDescent="0.3">
      <c r="A348" s="16">
        <v>45894</v>
      </c>
      <c r="B348" s="16">
        <v>45894</v>
      </c>
      <c r="C348" s="9" t="s">
        <v>545</v>
      </c>
      <c r="D348" s="37" t="s">
        <v>546</v>
      </c>
      <c r="E348" s="38"/>
      <c r="F348" s="38"/>
      <c r="G348" s="38"/>
      <c r="H348" s="38"/>
      <c r="I348" s="38"/>
      <c r="J348" s="38"/>
      <c r="K348" s="39" t="s">
        <v>12</v>
      </c>
      <c r="L348" s="39"/>
      <c r="M348" s="23">
        <v>16.670000000000002</v>
      </c>
      <c r="N348" s="33">
        <f t="shared" si="6"/>
        <v>31723.010000000002</v>
      </c>
      <c r="O348" s="34"/>
      <c r="P348" s="42">
        <v>1903</v>
      </c>
      <c r="Q348" s="46"/>
    </row>
    <row r="349" spans="1:17" s="4" customFormat="1" ht="17.25" customHeight="1" thickBot="1" x14ac:dyDescent="0.3">
      <c r="A349" s="16">
        <v>45894</v>
      </c>
      <c r="B349" s="16">
        <v>45894</v>
      </c>
      <c r="C349" s="8" t="s">
        <v>547</v>
      </c>
      <c r="D349" s="30" t="s">
        <v>548</v>
      </c>
      <c r="E349" s="31"/>
      <c r="F349" s="31"/>
      <c r="G349" s="31"/>
      <c r="H349" s="31"/>
      <c r="I349" s="31"/>
      <c r="J349" s="31"/>
      <c r="K349" s="32" t="s">
        <v>12</v>
      </c>
      <c r="L349" s="32"/>
      <c r="M349" s="22">
        <v>13.76</v>
      </c>
      <c r="N349" s="33">
        <f t="shared" si="6"/>
        <v>8916.48</v>
      </c>
      <c r="O349" s="34"/>
      <c r="P349" s="42">
        <v>648</v>
      </c>
      <c r="Q349" s="46"/>
    </row>
    <row r="350" spans="1:17" s="4" customFormat="1" ht="17.25" customHeight="1" thickBot="1" x14ac:dyDescent="0.3">
      <c r="A350" s="16">
        <v>45894</v>
      </c>
      <c r="B350" s="16">
        <v>45894</v>
      </c>
      <c r="C350" s="9" t="s">
        <v>549</v>
      </c>
      <c r="D350" s="37" t="s">
        <v>550</v>
      </c>
      <c r="E350" s="38"/>
      <c r="F350" s="38"/>
      <c r="G350" s="38"/>
      <c r="H350" s="38"/>
      <c r="I350" s="38"/>
      <c r="J350" s="38"/>
      <c r="K350" s="39" t="s">
        <v>12</v>
      </c>
      <c r="L350" s="39"/>
      <c r="M350" s="23">
        <v>23.75</v>
      </c>
      <c r="N350" s="33">
        <f t="shared" si="6"/>
        <v>16981.25</v>
      </c>
      <c r="O350" s="34"/>
      <c r="P350" s="42">
        <v>715</v>
      </c>
      <c r="Q350" s="46"/>
    </row>
    <row r="351" spans="1:17" s="4" customFormat="1" ht="17.25" customHeight="1" thickBot="1" x14ac:dyDescent="0.3">
      <c r="A351" s="16">
        <v>45894</v>
      </c>
      <c r="B351" s="16">
        <v>45894</v>
      </c>
      <c r="C351" s="8" t="s">
        <v>551</v>
      </c>
      <c r="D351" s="30" t="s">
        <v>552</v>
      </c>
      <c r="E351" s="31"/>
      <c r="F351" s="31"/>
      <c r="G351" s="31"/>
      <c r="H351" s="31"/>
      <c r="I351" s="31"/>
      <c r="J351" s="31"/>
      <c r="K351" s="32" t="s">
        <v>12</v>
      </c>
      <c r="L351" s="32"/>
      <c r="M351" s="22">
        <v>23.98</v>
      </c>
      <c r="N351" s="33">
        <f t="shared" si="6"/>
        <v>14675.76</v>
      </c>
      <c r="O351" s="34"/>
      <c r="P351" s="42">
        <v>612</v>
      </c>
      <c r="Q351" s="46"/>
    </row>
    <row r="352" spans="1:17" s="4" customFormat="1" ht="17.25" customHeight="1" thickBot="1" x14ac:dyDescent="0.3">
      <c r="A352" s="16">
        <v>45894</v>
      </c>
      <c r="B352" s="16">
        <v>45894</v>
      </c>
      <c r="C352" s="9" t="s">
        <v>553</v>
      </c>
      <c r="D352" s="37" t="s">
        <v>554</v>
      </c>
      <c r="E352" s="38"/>
      <c r="F352" s="38"/>
      <c r="G352" s="38"/>
      <c r="H352" s="38"/>
      <c r="I352" s="38"/>
      <c r="J352" s="38"/>
      <c r="K352" s="39" t="s">
        <v>12</v>
      </c>
      <c r="L352" s="39"/>
      <c r="M352" s="23">
        <v>97.02</v>
      </c>
      <c r="N352" s="33">
        <f t="shared" si="6"/>
        <v>359944.2</v>
      </c>
      <c r="O352" s="34"/>
      <c r="P352" s="42">
        <v>3710</v>
      </c>
      <c r="Q352" s="46"/>
    </row>
    <row r="353" spans="1:17" s="4" customFormat="1" ht="17.25" customHeight="1" thickBot="1" x14ac:dyDescent="0.3">
      <c r="A353" s="17">
        <v>45895</v>
      </c>
      <c r="B353" s="17">
        <v>45895</v>
      </c>
      <c r="C353" s="8" t="s">
        <v>555</v>
      </c>
      <c r="D353" s="30" t="s">
        <v>556</v>
      </c>
      <c r="E353" s="31"/>
      <c r="F353" s="31"/>
      <c r="G353" s="31"/>
      <c r="H353" s="31"/>
      <c r="I353" s="31"/>
      <c r="J353" s="31"/>
      <c r="K353" s="32" t="s">
        <v>12</v>
      </c>
      <c r="L353" s="32"/>
      <c r="M353" s="22">
        <v>8.07</v>
      </c>
      <c r="N353" s="33">
        <f t="shared" si="6"/>
        <v>22265.13</v>
      </c>
      <c r="O353" s="34"/>
      <c r="P353" s="42">
        <v>2759</v>
      </c>
      <c r="Q353" s="46"/>
    </row>
    <row r="354" spans="1:17" s="4" customFormat="1" ht="17.25" customHeight="1" thickBot="1" x14ac:dyDescent="0.3">
      <c r="A354" s="17">
        <v>45895</v>
      </c>
      <c r="B354" s="17">
        <v>45895</v>
      </c>
      <c r="C354" s="9" t="s">
        <v>557</v>
      </c>
      <c r="D354" s="37" t="s">
        <v>558</v>
      </c>
      <c r="E354" s="38"/>
      <c r="F354" s="38"/>
      <c r="G354" s="38"/>
      <c r="H354" s="38"/>
      <c r="I354" s="38"/>
      <c r="J354" s="38"/>
      <c r="K354" s="39" t="s">
        <v>12</v>
      </c>
      <c r="L354" s="39"/>
      <c r="M354" s="23">
        <v>7.54</v>
      </c>
      <c r="N354" s="33">
        <f t="shared" si="6"/>
        <v>2081.04</v>
      </c>
      <c r="O354" s="34"/>
      <c r="P354" s="42">
        <v>276</v>
      </c>
      <c r="Q354" s="46"/>
    </row>
    <row r="355" spans="1:17" s="4" customFormat="1" ht="17.25" customHeight="1" thickBot="1" x14ac:dyDescent="0.3">
      <c r="A355" s="17">
        <v>45895</v>
      </c>
      <c r="B355" s="17">
        <v>45895</v>
      </c>
      <c r="C355" s="8" t="s">
        <v>559</v>
      </c>
      <c r="D355" s="30" t="s">
        <v>560</v>
      </c>
      <c r="E355" s="31"/>
      <c r="F355" s="31"/>
      <c r="G355" s="31"/>
      <c r="H355" s="31"/>
      <c r="I355" s="31"/>
      <c r="J355" s="31"/>
      <c r="K355" s="32" t="s">
        <v>12</v>
      </c>
      <c r="L355" s="32"/>
      <c r="M355" s="22">
        <v>7.23</v>
      </c>
      <c r="N355" s="33">
        <f t="shared" si="6"/>
        <v>2516.04</v>
      </c>
      <c r="O355" s="34"/>
      <c r="P355" s="42">
        <v>348</v>
      </c>
      <c r="Q355" s="46"/>
    </row>
    <row r="356" spans="1:17" s="4" customFormat="1" ht="17.25" customHeight="1" thickBot="1" x14ac:dyDescent="0.3">
      <c r="A356" s="17">
        <v>45895</v>
      </c>
      <c r="B356" s="17">
        <v>45895</v>
      </c>
      <c r="C356" s="8" t="s">
        <v>567</v>
      </c>
      <c r="D356" s="30" t="s">
        <v>568</v>
      </c>
      <c r="E356" s="31"/>
      <c r="F356" s="31"/>
      <c r="G356" s="31"/>
      <c r="H356" s="31"/>
      <c r="I356" s="31"/>
      <c r="J356" s="31"/>
      <c r="K356" s="32" t="s">
        <v>150</v>
      </c>
      <c r="L356" s="32"/>
      <c r="M356" s="22">
        <v>195.17</v>
      </c>
      <c r="N356" s="33">
        <f t="shared" ref="N356" si="7">SUM(P356*M356)</f>
        <v>248061.06999999998</v>
      </c>
      <c r="O356" s="34"/>
      <c r="P356" s="42">
        <v>1271</v>
      </c>
      <c r="Q356" s="46"/>
    </row>
    <row r="357" spans="1:17" s="4" customFormat="1" ht="17.25" customHeight="1" thickBot="1" x14ac:dyDescent="0.3">
      <c r="A357" s="17">
        <v>45895</v>
      </c>
      <c r="B357" s="17">
        <v>45895</v>
      </c>
      <c r="C357" s="9" t="s">
        <v>573</v>
      </c>
      <c r="D357" s="37" t="s">
        <v>737</v>
      </c>
      <c r="E357" s="38"/>
      <c r="F357" s="38"/>
      <c r="G357" s="38"/>
      <c r="H357" s="38"/>
      <c r="I357" s="38"/>
      <c r="J357" s="38"/>
      <c r="K357" s="39" t="s">
        <v>150</v>
      </c>
      <c r="L357" s="39"/>
      <c r="M357" s="23">
        <v>468.43</v>
      </c>
      <c r="N357" s="33">
        <f t="shared" si="6"/>
        <v>29511.09</v>
      </c>
      <c r="O357" s="34"/>
      <c r="P357" s="42" t="s">
        <v>154</v>
      </c>
      <c r="Q357" s="46"/>
    </row>
    <row r="358" spans="1:17" s="4" customFormat="1" ht="17.25" customHeight="1" thickBot="1" x14ac:dyDescent="0.3">
      <c r="A358" s="17">
        <v>45895</v>
      </c>
      <c r="B358" s="17">
        <v>45895</v>
      </c>
      <c r="C358" s="9" t="s">
        <v>577</v>
      </c>
      <c r="D358" s="37" t="s">
        <v>578</v>
      </c>
      <c r="E358" s="38"/>
      <c r="F358" s="38"/>
      <c r="G358" s="38"/>
      <c r="H358" s="38"/>
      <c r="I358" s="38"/>
      <c r="J358" s="38"/>
      <c r="K358" s="39" t="s">
        <v>150</v>
      </c>
      <c r="L358" s="39"/>
      <c r="M358" s="23">
        <v>3418.06</v>
      </c>
      <c r="N358" s="33">
        <f t="shared" si="6"/>
        <v>99123.74</v>
      </c>
      <c r="O358" s="34"/>
      <c r="P358" s="42">
        <v>29</v>
      </c>
      <c r="Q358" s="46"/>
    </row>
    <row r="359" spans="1:17" s="4" customFormat="1" ht="17.25" customHeight="1" thickBot="1" x14ac:dyDescent="0.3">
      <c r="A359" s="17">
        <v>45895</v>
      </c>
      <c r="B359" s="17">
        <v>45895</v>
      </c>
      <c r="C359" s="9" t="s">
        <v>581</v>
      </c>
      <c r="D359" s="37" t="s">
        <v>582</v>
      </c>
      <c r="E359" s="38"/>
      <c r="F359" s="38"/>
      <c r="G359" s="38"/>
      <c r="H359" s="38"/>
      <c r="I359" s="38"/>
      <c r="J359" s="38"/>
      <c r="K359" s="39" t="s">
        <v>150</v>
      </c>
      <c r="L359" s="39"/>
      <c r="M359" s="23">
        <v>677.97</v>
      </c>
      <c r="N359" s="33">
        <f t="shared" ref="N359:N399" si="8">SUM(P359*M359)</f>
        <v>39322.26</v>
      </c>
      <c r="O359" s="34"/>
      <c r="P359" s="42">
        <v>58</v>
      </c>
      <c r="Q359" s="46"/>
    </row>
    <row r="360" spans="1:17" s="4" customFormat="1" ht="17.25" customHeight="1" thickBot="1" x14ac:dyDescent="0.3">
      <c r="A360" s="17">
        <v>45896</v>
      </c>
      <c r="B360" s="17">
        <v>45896</v>
      </c>
      <c r="C360" s="8" t="s">
        <v>587</v>
      </c>
      <c r="D360" s="30" t="s">
        <v>588</v>
      </c>
      <c r="E360" s="31"/>
      <c r="F360" s="31"/>
      <c r="G360" s="31"/>
      <c r="H360" s="31"/>
      <c r="I360" s="31"/>
      <c r="J360" s="31"/>
      <c r="K360" s="32" t="s">
        <v>150</v>
      </c>
      <c r="L360" s="32"/>
      <c r="M360" s="22">
        <v>2649.72</v>
      </c>
      <c r="N360" s="33">
        <f t="shared" si="8"/>
        <v>2649.72</v>
      </c>
      <c r="O360" s="34"/>
      <c r="P360" s="42">
        <v>1</v>
      </c>
      <c r="Q360" s="46"/>
    </row>
    <row r="361" spans="1:17" s="4" customFormat="1" ht="17.25" customHeight="1" thickBot="1" x14ac:dyDescent="0.3">
      <c r="A361" s="17">
        <v>45896</v>
      </c>
      <c r="B361" s="17">
        <v>45896</v>
      </c>
      <c r="C361" s="9" t="s">
        <v>589</v>
      </c>
      <c r="D361" s="37" t="s">
        <v>590</v>
      </c>
      <c r="E361" s="38"/>
      <c r="F361" s="38"/>
      <c r="G361" s="38"/>
      <c r="H361" s="38"/>
      <c r="I361" s="38"/>
      <c r="J361" s="38"/>
      <c r="K361" s="39" t="s">
        <v>150</v>
      </c>
      <c r="L361" s="39"/>
      <c r="M361" s="23">
        <v>2800</v>
      </c>
      <c r="N361" s="33">
        <f t="shared" si="8"/>
        <v>42000</v>
      </c>
      <c r="O361" s="34"/>
      <c r="P361" s="42">
        <v>15</v>
      </c>
      <c r="Q361" s="46"/>
    </row>
    <row r="362" spans="1:17" s="4" customFormat="1" ht="17.25" customHeight="1" thickBot="1" x14ac:dyDescent="0.3">
      <c r="A362" s="17">
        <v>45896</v>
      </c>
      <c r="B362" s="17">
        <v>45896</v>
      </c>
      <c r="C362" s="8" t="s">
        <v>591</v>
      </c>
      <c r="D362" s="30" t="s">
        <v>592</v>
      </c>
      <c r="E362" s="31"/>
      <c r="F362" s="31"/>
      <c r="G362" s="31"/>
      <c r="H362" s="31"/>
      <c r="I362" s="31"/>
      <c r="J362" s="31"/>
      <c r="K362" s="32" t="s">
        <v>16</v>
      </c>
      <c r="L362" s="32"/>
      <c r="M362" s="22">
        <v>1389.75</v>
      </c>
      <c r="N362" s="33">
        <f t="shared" si="8"/>
        <v>141754.5</v>
      </c>
      <c r="O362" s="34"/>
      <c r="P362" s="42">
        <v>102</v>
      </c>
      <c r="Q362" s="46"/>
    </row>
    <row r="363" spans="1:17" s="4" customFormat="1" ht="17.25" customHeight="1" thickBot="1" x14ac:dyDescent="0.3">
      <c r="A363" s="17">
        <v>45896</v>
      </c>
      <c r="B363" s="17">
        <v>45896</v>
      </c>
      <c r="C363" s="9" t="s">
        <v>593</v>
      </c>
      <c r="D363" s="37" t="s">
        <v>594</v>
      </c>
      <c r="E363" s="38"/>
      <c r="F363" s="38"/>
      <c r="G363" s="38"/>
      <c r="H363" s="38"/>
      <c r="I363" s="38"/>
      <c r="J363" s="38"/>
      <c r="K363" s="39" t="s">
        <v>16</v>
      </c>
      <c r="L363" s="39"/>
      <c r="M363" s="23">
        <v>511.9</v>
      </c>
      <c r="N363" s="33">
        <f t="shared" si="8"/>
        <v>78832.599999999991</v>
      </c>
      <c r="O363" s="34"/>
      <c r="P363" s="42">
        <v>154</v>
      </c>
      <c r="Q363" s="46"/>
    </row>
    <row r="364" spans="1:17" s="4" customFormat="1" ht="17.25" customHeight="1" thickBot="1" x14ac:dyDescent="0.3">
      <c r="A364" s="17">
        <v>45896</v>
      </c>
      <c r="B364" s="17">
        <v>45896</v>
      </c>
      <c r="C364" s="8" t="s">
        <v>595</v>
      </c>
      <c r="D364" s="30" t="s">
        <v>596</v>
      </c>
      <c r="E364" s="31"/>
      <c r="F364" s="31"/>
      <c r="G364" s="31"/>
      <c r="H364" s="31"/>
      <c r="I364" s="31"/>
      <c r="J364" s="31"/>
      <c r="K364" s="32" t="s">
        <v>12</v>
      </c>
      <c r="L364" s="32"/>
      <c r="M364" s="22">
        <v>66</v>
      </c>
      <c r="N364" s="33">
        <f t="shared" si="8"/>
        <v>24354</v>
      </c>
      <c r="O364" s="34"/>
      <c r="P364" s="42">
        <v>369</v>
      </c>
      <c r="Q364" s="46"/>
    </row>
    <row r="365" spans="1:17" s="4" customFormat="1" ht="17.25" customHeight="1" thickBot="1" x14ac:dyDescent="0.3">
      <c r="A365" s="17">
        <v>45896</v>
      </c>
      <c r="B365" s="17">
        <v>45896</v>
      </c>
      <c r="C365" s="9" t="s">
        <v>597</v>
      </c>
      <c r="D365" s="37" t="s">
        <v>598</v>
      </c>
      <c r="E365" s="38"/>
      <c r="F365" s="38"/>
      <c r="G365" s="38"/>
      <c r="H365" s="38"/>
      <c r="I365" s="38"/>
      <c r="J365" s="38"/>
      <c r="K365" s="39" t="s">
        <v>12</v>
      </c>
      <c r="L365" s="39"/>
      <c r="M365" s="23">
        <v>63.6</v>
      </c>
      <c r="N365" s="33">
        <f t="shared" si="8"/>
        <v>18444</v>
      </c>
      <c r="O365" s="34"/>
      <c r="P365" s="42">
        <v>290</v>
      </c>
      <c r="Q365" s="46"/>
    </row>
    <row r="366" spans="1:17" s="4" customFormat="1" ht="17.25" customHeight="1" thickBot="1" x14ac:dyDescent="0.3">
      <c r="A366" s="17">
        <v>45896</v>
      </c>
      <c r="B366" s="17">
        <v>45896</v>
      </c>
      <c r="C366" s="9" t="s">
        <v>601</v>
      </c>
      <c r="D366" s="37" t="s">
        <v>602</v>
      </c>
      <c r="E366" s="38"/>
      <c r="F366" s="38"/>
      <c r="G366" s="38"/>
      <c r="H366" s="38"/>
      <c r="I366" s="38"/>
      <c r="J366" s="38"/>
      <c r="K366" s="39" t="s">
        <v>12</v>
      </c>
      <c r="L366" s="39"/>
      <c r="M366" s="23">
        <v>66.099999999999994</v>
      </c>
      <c r="N366" s="33">
        <f t="shared" si="8"/>
        <v>5750.7</v>
      </c>
      <c r="O366" s="34"/>
      <c r="P366" s="42">
        <v>87</v>
      </c>
      <c r="Q366" s="46"/>
    </row>
    <row r="367" spans="1:17" s="4" customFormat="1" ht="17.25" customHeight="1" thickBot="1" x14ac:dyDescent="0.3">
      <c r="A367" s="17">
        <v>45896</v>
      </c>
      <c r="B367" s="17">
        <v>45896</v>
      </c>
      <c r="C367" s="8" t="s">
        <v>603</v>
      </c>
      <c r="D367" s="30" t="s">
        <v>604</v>
      </c>
      <c r="E367" s="31"/>
      <c r="F367" s="31"/>
      <c r="G367" s="31"/>
      <c r="H367" s="31"/>
      <c r="I367" s="31"/>
      <c r="J367" s="31"/>
      <c r="K367" s="32" t="s">
        <v>12</v>
      </c>
      <c r="L367" s="32"/>
      <c r="M367" s="22">
        <v>41.9</v>
      </c>
      <c r="N367" s="33">
        <f t="shared" si="8"/>
        <v>12402.4</v>
      </c>
      <c r="O367" s="34"/>
      <c r="P367" s="42">
        <v>296</v>
      </c>
      <c r="Q367" s="46"/>
    </row>
    <row r="368" spans="1:17" s="4" customFormat="1" ht="17.25" customHeight="1" thickBot="1" x14ac:dyDescent="0.3">
      <c r="A368" s="17">
        <v>45896</v>
      </c>
      <c r="B368" s="17">
        <v>45896</v>
      </c>
      <c r="C368" s="9" t="s">
        <v>605</v>
      </c>
      <c r="D368" s="37" t="s">
        <v>606</v>
      </c>
      <c r="E368" s="38"/>
      <c r="F368" s="38"/>
      <c r="G368" s="38"/>
      <c r="H368" s="38"/>
      <c r="I368" s="38"/>
      <c r="J368" s="38"/>
      <c r="K368" s="39" t="s">
        <v>43</v>
      </c>
      <c r="L368" s="39"/>
      <c r="M368" s="23">
        <v>458.25</v>
      </c>
      <c r="N368" s="33">
        <f t="shared" si="8"/>
        <v>31619.25</v>
      </c>
      <c r="O368" s="34"/>
      <c r="P368" s="42">
        <v>69</v>
      </c>
      <c r="Q368" s="46"/>
    </row>
    <row r="369" spans="1:17" s="4" customFormat="1" ht="17.25" customHeight="1" thickBot="1" x14ac:dyDescent="0.3">
      <c r="A369" s="17">
        <v>45896</v>
      </c>
      <c r="B369" s="17">
        <v>45896</v>
      </c>
      <c r="C369" s="8" t="s">
        <v>611</v>
      </c>
      <c r="D369" s="30" t="s">
        <v>612</v>
      </c>
      <c r="E369" s="31"/>
      <c r="F369" s="31"/>
      <c r="G369" s="31"/>
      <c r="H369" s="31"/>
      <c r="I369" s="31"/>
      <c r="J369" s="31"/>
      <c r="K369" s="32" t="s">
        <v>12</v>
      </c>
      <c r="L369" s="32"/>
      <c r="M369" s="22">
        <v>278.75</v>
      </c>
      <c r="N369" s="33">
        <f t="shared" si="8"/>
        <v>8083.75</v>
      </c>
      <c r="O369" s="34"/>
      <c r="P369" s="42">
        <v>29</v>
      </c>
      <c r="Q369" s="46"/>
    </row>
    <row r="370" spans="1:17" s="4" customFormat="1" ht="17.25" customHeight="1" thickBot="1" x14ac:dyDescent="0.3">
      <c r="A370" s="17">
        <v>45896</v>
      </c>
      <c r="B370" s="17">
        <v>45896</v>
      </c>
      <c r="C370" s="9" t="s">
        <v>617</v>
      </c>
      <c r="D370" s="37" t="s">
        <v>618</v>
      </c>
      <c r="E370" s="38"/>
      <c r="F370" s="38"/>
      <c r="G370" s="38"/>
      <c r="H370" s="38"/>
      <c r="I370" s="38"/>
      <c r="J370" s="38"/>
      <c r="K370" s="39" t="s">
        <v>12</v>
      </c>
      <c r="L370" s="39"/>
      <c r="M370" s="23">
        <v>159</v>
      </c>
      <c r="N370" s="33">
        <f t="shared" si="8"/>
        <v>6201</v>
      </c>
      <c r="O370" s="34"/>
      <c r="P370" s="42">
        <v>39</v>
      </c>
      <c r="Q370" s="46"/>
    </row>
    <row r="371" spans="1:17" s="4" customFormat="1" ht="17.25" customHeight="1" thickBot="1" x14ac:dyDescent="0.3">
      <c r="A371" s="17">
        <v>45896</v>
      </c>
      <c r="B371" s="17">
        <v>45896</v>
      </c>
      <c r="C371" s="9" t="s">
        <v>621</v>
      </c>
      <c r="D371" s="37" t="s">
        <v>622</v>
      </c>
      <c r="E371" s="38"/>
      <c r="F371" s="38"/>
      <c r="G371" s="38"/>
      <c r="H371" s="38"/>
      <c r="I371" s="38"/>
      <c r="J371" s="38"/>
      <c r="K371" s="39" t="s">
        <v>12</v>
      </c>
      <c r="L371" s="39"/>
      <c r="M371" s="23">
        <v>38.909999999999997</v>
      </c>
      <c r="N371" s="33">
        <f t="shared" si="8"/>
        <v>116.72999999999999</v>
      </c>
      <c r="O371" s="34"/>
      <c r="P371" s="42">
        <v>3</v>
      </c>
      <c r="Q371" s="46"/>
    </row>
    <row r="372" spans="1:17" s="4" customFormat="1" ht="17.25" customHeight="1" thickBot="1" x14ac:dyDescent="0.3">
      <c r="A372" s="17">
        <v>45896</v>
      </c>
      <c r="B372" s="17">
        <v>45896</v>
      </c>
      <c r="C372" s="8" t="s">
        <v>623</v>
      </c>
      <c r="D372" s="30" t="s">
        <v>624</v>
      </c>
      <c r="E372" s="31"/>
      <c r="F372" s="31"/>
      <c r="G372" s="31"/>
      <c r="H372" s="31"/>
      <c r="I372" s="31"/>
      <c r="J372" s="31"/>
      <c r="K372" s="32" t="s">
        <v>12</v>
      </c>
      <c r="L372" s="32"/>
      <c r="M372" s="22">
        <v>128.12</v>
      </c>
      <c r="N372" s="33">
        <f t="shared" si="8"/>
        <v>98908.64</v>
      </c>
      <c r="O372" s="34"/>
      <c r="P372" s="42" t="s">
        <v>163</v>
      </c>
      <c r="Q372" s="46"/>
    </row>
    <row r="373" spans="1:17" s="4" customFormat="1" ht="17.25" customHeight="1" thickBot="1" x14ac:dyDescent="0.3">
      <c r="A373" s="16">
        <v>45897</v>
      </c>
      <c r="B373" s="16">
        <v>45897</v>
      </c>
      <c r="C373" s="9" t="s">
        <v>625</v>
      </c>
      <c r="D373" s="37" t="s">
        <v>626</v>
      </c>
      <c r="E373" s="38"/>
      <c r="F373" s="38"/>
      <c r="G373" s="38"/>
      <c r="H373" s="38"/>
      <c r="I373" s="38"/>
      <c r="J373" s="38"/>
      <c r="K373" s="39" t="s">
        <v>12</v>
      </c>
      <c r="L373" s="39"/>
      <c r="M373" s="23">
        <v>35.409999999999997</v>
      </c>
      <c r="N373" s="33">
        <f t="shared" si="8"/>
        <v>35339.179999999993</v>
      </c>
      <c r="O373" s="34"/>
      <c r="P373" s="42">
        <v>998</v>
      </c>
      <c r="Q373" s="46"/>
    </row>
    <row r="374" spans="1:17" s="4" customFormat="1" ht="17.25" customHeight="1" thickBot="1" x14ac:dyDescent="0.3">
      <c r="A374" s="16">
        <v>45897</v>
      </c>
      <c r="B374" s="16">
        <v>45897</v>
      </c>
      <c r="C374" s="8" t="s">
        <v>627</v>
      </c>
      <c r="D374" s="30" t="s">
        <v>629</v>
      </c>
      <c r="E374" s="31"/>
      <c r="F374" s="31"/>
      <c r="G374" s="31"/>
      <c r="H374" s="31"/>
      <c r="I374" s="31"/>
      <c r="J374" s="31"/>
      <c r="K374" s="32" t="s">
        <v>12</v>
      </c>
      <c r="L374" s="32"/>
      <c r="M374" s="22">
        <v>39.409999999999997</v>
      </c>
      <c r="N374" s="33">
        <f t="shared" si="8"/>
        <v>43272.179999999993</v>
      </c>
      <c r="O374" s="34"/>
      <c r="P374" s="42">
        <v>1098</v>
      </c>
      <c r="Q374" s="46"/>
    </row>
    <row r="375" spans="1:17" s="4" customFormat="1" ht="17.25" customHeight="1" thickBot="1" x14ac:dyDescent="0.3">
      <c r="A375" s="16">
        <v>45897</v>
      </c>
      <c r="B375" s="16">
        <v>45897</v>
      </c>
      <c r="C375" s="9" t="s">
        <v>641</v>
      </c>
      <c r="D375" s="37" t="s">
        <v>642</v>
      </c>
      <c r="E375" s="38"/>
      <c r="F375" s="38"/>
      <c r="G375" s="38"/>
      <c r="H375" s="38"/>
      <c r="I375" s="38"/>
      <c r="J375" s="38"/>
      <c r="K375" s="39" t="s">
        <v>12</v>
      </c>
      <c r="L375" s="39"/>
      <c r="M375" s="23">
        <v>34.869999999999997</v>
      </c>
      <c r="N375" s="33">
        <f t="shared" si="8"/>
        <v>4881.7999999999993</v>
      </c>
      <c r="O375" s="34"/>
      <c r="P375" s="42">
        <v>140</v>
      </c>
      <c r="Q375" s="46"/>
    </row>
    <row r="376" spans="1:17" s="4" customFormat="1" ht="17.25" customHeight="1" thickBot="1" x14ac:dyDescent="0.3">
      <c r="A376" s="16">
        <v>45897</v>
      </c>
      <c r="B376" s="16">
        <v>45897</v>
      </c>
      <c r="C376" s="8" t="s">
        <v>643</v>
      </c>
      <c r="D376" s="30" t="s">
        <v>644</v>
      </c>
      <c r="E376" s="31"/>
      <c r="F376" s="31"/>
      <c r="G376" s="31"/>
      <c r="H376" s="31"/>
      <c r="I376" s="31"/>
      <c r="J376" s="31"/>
      <c r="K376" s="32" t="s">
        <v>12</v>
      </c>
      <c r="L376" s="32"/>
      <c r="M376" s="22">
        <v>12.39</v>
      </c>
      <c r="N376" s="33">
        <f t="shared" si="8"/>
        <v>4373.67</v>
      </c>
      <c r="O376" s="34"/>
      <c r="P376" s="42">
        <v>353</v>
      </c>
      <c r="Q376" s="46"/>
    </row>
    <row r="377" spans="1:17" s="4" customFormat="1" ht="17.25" customHeight="1" thickBot="1" x14ac:dyDescent="0.3">
      <c r="A377" s="16">
        <v>45897</v>
      </c>
      <c r="B377" s="16">
        <v>45897</v>
      </c>
      <c r="C377" s="9" t="s">
        <v>645</v>
      </c>
      <c r="D377" s="37" t="s">
        <v>646</v>
      </c>
      <c r="E377" s="38"/>
      <c r="F377" s="38"/>
      <c r="G377" s="38"/>
      <c r="H377" s="38"/>
      <c r="I377" s="38"/>
      <c r="J377" s="38"/>
      <c r="K377" s="39" t="s">
        <v>12</v>
      </c>
      <c r="L377" s="39"/>
      <c r="M377" s="23">
        <v>20.73</v>
      </c>
      <c r="N377" s="33">
        <f t="shared" si="8"/>
        <v>11152.74</v>
      </c>
      <c r="O377" s="34"/>
      <c r="P377" s="42">
        <v>538</v>
      </c>
      <c r="Q377" s="46"/>
    </row>
    <row r="378" spans="1:17" s="4" customFormat="1" ht="17.25" customHeight="1" thickBot="1" x14ac:dyDescent="0.3">
      <c r="A378" s="16">
        <v>45897</v>
      </c>
      <c r="B378" s="16">
        <v>45897</v>
      </c>
      <c r="C378" s="8" t="s">
        <v>647</v>
      </c>
      <c r="D378" s="30" t="s">
        <v>648</v>
      </c>
      <c r="E378" s="31"/>
      <c r="F378" s="31"/>
      <c r="G378" s="31"/>
      <c r="H378" s="31"/>
      <c r="I378" s="31"/>
      <c r="J378" s="31"/>
      <c r="K378" s="32" t="s">
        <v>12</v>
      </c>
      <c r="L378" s="32"/>
      <c r="M378" s="22">
        <v>159</v>
      </c>
      <c r="N378" s="33">
        <f t="shared" si="8"/>
        <v>61215</v>
      </c>
      <c r="O378" s="34"/>
      <c r="P378" s="42">
        <v>385</v>
      </c>
      <c r="Q378" s="46"/>
    </row>
    <row r="379" spans="1:17" s="4" customFormat="1" ht="17.25" customHeight="1" thickBot="1" x14ac:dyDescent="0.3">
      <c r="A379" s="16">
        <v>45897</v>
      </c>
      <c r="B379" s="16">
        <v>45897</v>
      </c>
      <c r="C379" s="8" t="s">
        <v>651</v>
      </c>
      <c r="D379" s="30" t="s">
        <v>652</v>
      </c>
      <c r="E379" s="31"/>
      <c r="F379" s="31"/>
      <c r="G379" s="31"/>
      <c r="H379" s="31"/>
      <c r="I379" s="31"/>
      <c r="J379" s="31"/>
      <c r="K379" s="32" t="s">
        <v>25</v>
      </c>
      <c r="L379" s="32"/>
      <c r="M379" s="22">
        <v>103.41</v>
      </c>
      <c r="N379" s="33">
        <f t="shared" si="8"/>
        <v>21405.87</v>
      </c>
      <c r="O379" s="34"/>
      <c r="P379" s="42">
        <v>207</v>
      </c>
      <c r="Q379" s="46"/>
    </row>
    <row r="380" spans="1:17" s="4" customFormat="1" ht="17.25" customHeight="1" thickBot="1" x14ac:dyDescent="0.3">
      <c r="A380" s="16">
        <v>45897</v>
      </c>
      <c r="B380" s="16">
        <v>45897</v>
      </c>
      <c r="C380" s="8" t="s">
        <v>655</v>
      </c>
      <c r="D380" s="30" t="s">
        <v>656</v>
      </c>
      <c r="E380" s="31"/>
      <c r="F380" s="31"/>
      <c r="G380" s="31"/>
      <c r="H380" s="31"/>
      <c r="I380" s="31"/>
      <c r="J380" s="31"/>
      <c r="K380" s="32" t="s">
        <v>12</v>
      </c>
      <c r="L380" s="32"/>
      <c r="M380" s="22">
        <v>4.28</v>
      </c>
      <c r="N380" s="33">
        <f t="shared" si="8"/>
        <v>269.64000000000004</v>
      </c>
      <c r="O380" s="34"/>
      <c r="P380" s="42">
        <v>63</v>
      </c>
      <c r="Q380" s="46"/>
    </row>
    <row r="381" spans="1:17" s="4" customFormat="1" ht="17.25" customHeight="1" thickBot="1" x14ac:dyDescent="0.3">
      <c r="A381" s="16">
        <v>45897</v>
      </c>
      <c r="B381" s="16">
        <v>45897</v>
      </c>
      <c r="C381" s="9" t="s">
        <v>657</v>
      </c>
      <c r="D381" s="37" t="s">
        <v>658</v>
      </c>
      <c r="E381" s="38"/>
      <c r="F381" s="38"/>
      <c r="G381" s="38"/>
      <c r="H381" s="38"/>
      <c r="I381" s="38"/>
      <c r="J381" s="38"/>
      <c r="K381" s="39" t="s">
        <v>12</v>
      </c>
      <c r="L381" s="39"/>
      <c r="M381" s="23">
        <v>251.68</v>
      </c>
      <c r="N381" s="33">
        <f t="shared" si="8"/>
        <v>251.68</v>
      </c>
      <c r="O381" s="34"/>
      <c r="P381" s="42">
        <v>1</v>
      </c>
      <c r="Q381" s="46"/>
    </row>
    <row r="382" spans="1:17" s="4" customFormat="1" ht="17.25" customHeight="1" thickBot="1" x14ac:dyDescent="0.3">
      <c r="A382" s="16">
        <v>45897</v>
      </c>
      <c r="B382" s="16">
        <v>45897</v>
      </c>
      <c r="C382" s="9" t="s">
        <v>661</v>
      </c>
      <c r="D382" s="37" t="s">
        <v>662</v>
      </c>
      <c r="E382" s="38"/>
      <c r="F382" s="38"/>
      <c r="G382" s="38"/>
      <c r="H382" s="38"/>
      <c r="I382" s="38"/>
      <c r="J382" s="38"/>
      <c r="K382" s="39" t="s">
        <v>12</v>
      </c>
      <c r="L382" s="39"/>
      <c r="M382" s="23">
        <v>8.59</v>
      </c>
      <c r="N382" s="33">
        <f t="shared" si="8"/>
        <v>6511.22</v>
      </c>
      <c r="O382" s="34"/>
      <c r="P382" s="42">
        <v>758</v>
      </c>
      <c r="Q382" s="46"/>
    </row>
    <row r="383" spans="1:17" s="4" customFormat="1" ht="17.25" customHeight="1" thickBot="1" x14ac:dyDescent="0.3">
      <c r="A383" s="16">
        <v>45897</v>
      </c>
      <c r="B383" s="16">
        <v>45897</v>
      </c>
      <c r="C383" s="9" t="s">
        <v>665</v>
      </c>
      <c r="D383" s="37" t="s">
        <v>666</v>
      </c>
      <c r="E383" s="38"/>
      <c r="F383" s="38"/>
      <c r="G383" s="38"/>
      <c r="H383" s="38"/>
      <c r="I383" s="38"/>
      <c r="J383" s="38"/>
      <c r="K383" s="39" t="s">
        <v>12</v>
      </c>
      <c r="L383" s="39"/>
      <c r="M383" s="23">
        <v>9.61</v>
      </c>
      <c r="N383" s="33">
        <f t="shared" si="8"/>
        <v>2969.49</v>
      </c>
      <c r="O383" s="34"/>
      <c r="P383" s="42">
        <v>309</v>
      </c>
      <c r="Q383" s="46"/>
    </row>
    <row r="384" spans="1:17" s="4" customFormat="1" ht="17.25" customHeight="1" thickBot="1" x14ac:dyDescent="0.3">
      <c r="A384" s="16">
        <v>45897</v>
      </c>
      <c r="B384" s="16">
        <v>45897</v>
      </c>
      <c r="C384" s="8" t="s">
        <v>667</v>
      </c>
      <c r="D384" s="30" t="s">
        <v>668</v>
      </c>
      <c r="E384" s="31"/>
      <c r="F384" s="31"/>
      <c r="G384" s="31"/>
      <c r="H384" s="31"/>
      <c r="I384" s="31"/>
      <c r="J384" s="31"/>
      <c r="K384" s="32" t="s">
        <v>12</v>
      </c>
      <c r="L384" s="32"/>
      <c r="M384" s="22">
        <v>13.08</v>
      </c>
      <c r="N384" s="33">
        <f t="shared" si="8"/>
        <v>4695.72</v>
      </c>
      <c r="O384" s="34"/>
      <c r="P384" s="42">
        <v>359</v>
      </c>
      <c r="Q384" s="46"/>
    </row>
    <row r="385" spans="1:17" s="4" customFormat="1" ht="17.25" customHeight="1" thickBot="1" x14ac:dyDescent="0.3">
      <c r="A385" s="16">
        <v>45897</v>
      </c>
      <c r="B385" s="16">
        <v>45897</v>
      </c>
      <c r="C385" s="9" t="s">
        <v>669</v>
      </c>
      <c r="D385" s="37" t="s">
        <v>670</v>
      </c>
      <c r="E385" s="38"/>
      <c r="F385" s="38"/>
      <c r="G385" s="38"/>
      <c r="H385" s="38"/>
      <c r="I385" s="38"/>
      <c r="J385" s="38"/>
      <c r="K385" s="39" t="s">
        <v>12</v>
      </c>
      <c r="L385" s="39"/>
      <c r="M385" s="23">
        <v>51.81</v>
      </c>
      <c r="N385" s="33">
        <f t="shared" si="8"/>
        <v>70098.930000000008</v>
      </c>
      <c r="O385" s="34"/>
      <c r="P385" s="42">
        <v>1353</v>
      </c>
      <c r="Q385" s="46"/>
    </row>
    <row r="386" spans="1:17" s="4" customFormat="1" ht="17.25" customHeight="1" thickBot="1" x14ac:dyDescent="0.3">
      <c r="A386" s="16">
        <v>45897</v>
      </c>
      <c r="B386" s="16">
        <v>45897</v>
      </c>
      <c r="C386" s="8" t="s">
        <v>671</v>
      </c>
      <c r="D386" s="30" t="s">
        <v>672</v>
      </c>
      <c r="E386" s="31"/>
      <c r="F386" s="31"/>
      <c r="G386" s="31"/>
      <c r="H386" s="31"/>
      <c r="I386" s="31"/>
      <c r="J386" s="31"/>
      <c r="K386" s="32" t="s">
        <v>12</v>
      </c>
      <c r="L386" s="32"/>
      <c r="M386" s="22">
        <v>516.95000000000005</v>
      </c>
      <c r="N386" s="33">
        <f t="shared" si="8"/>
        <v>12406.800000000001</v>
      </c>
      <c r="O386" s="34"/>
      <c r="P386" s="42" t="s">
        <v>89</v>
      </c>
      <c r="Q386" s="46"/>
    </row>
    <row r="387" spans="1:17" s="4" customFormat="1" ht="17.25" customHeight="1" thickBot="1" x14ac:dyDescent="0.3">
      <c r="A387" s="16">
        <v>45897</v>
      </c>
      <c r="B387" s="16">
        <v>45897</v>
      </c>
      <c r="C387" s="9" t="s">
        <v>673</v>
      </c>
      <c r="D387" s="37" t="s">
        <v>674</v>
      </c>
      <c r="E387" s="38"/>
      <c r="F387" s="38"/>
      <c r="G387" s="38"/>
      <c r="H387" s="38"/>
      <c r="I387" s="38"/>
      <c r="J387" s="38"/>
      <c r="K387" s="39" t="s">
        <v>12</v>
      </c>
      <c r="L387" s="39"/>
      <c r="M387" s="23">
        <v>14.07</v>
      </c>
      <c r="N387" s="33">
        <f t="shared" si="8"/>
        <v>4994.8500000000004</v>
      </c>
      <c r="O387" s="34"/>
      <c r="P387" s="42">
        <v>355</v>
      </c>
      <c r="Q387" s="46"/>
    </row>
    <row r="388" spans="1:17" s="4" customFormat="1" ht="17.25" customHeight="1" thickBot="1" x14ac:dyDescent="0.3">
      <c r="A388" s="16">
        <v>45897</v>
      </c>
      <c r="B388" s="16">
        <v>45897</v>
      </c>
      <c r="C388" s="8" t="s">
        <v>675</v>
      </c>
      <c r="D388" s="30" t="s">
        <v>676</v>
      </c>
      <c r="E388" s="31"/>
      <c r="F388" s="31"/>
      <c r="G388" s="31"/>
      <c r="H388" s="31"/>
      <c r="I388" s="31"/>
      <c r="J388" s="31"/>
      <c r="K388" s="32" t="s">
        <v>12</v>
      </c>
      <c r="L388" s="32"/>
      <c r="M388" s="22">
        <v>13.02</v>
      </c>
      <c r="N388" s="33">
        <f t="shared" si="8"/>
        <v>1223.8799999999999</v>
      </c>
      <c r="O388" s="34"/>
      <c r="P388" s="42">
        <v>94</v>
      </c>
      <c r="Q388" s="46"/>
    </row>
    <row r="389" spans="1:17" s="4" customFormat="1" ht="17.25" customHeight="1" thickBot="1" x14ac:dyDescent="0.3">
      <c r="A389" s="17">
        <v>45898</v>
      </c>
      <c r="B389" s="17">
        <v>45898</v>
      </c>
      <c r="C389" s="8" t="s">
        <v>679</v>
      </c>
      <c r="D389" s="30" t="s">
        <v>680</v>
      </c>
      <c r="E389" s="31"/>
      <c r="F389" s="31"/>
      <c r="G389" s="31"/>
      <c r="H389" s="31"/>
      <c r="I389" s="31"/>
      <c r="J389" s="31"/>
      <c r="K389" s="32" t="s">
        <v>25</v>
      </c>
      <c r="L389" s="32"/>
      <c r="M389" s="22">
        <v>30.22</v>
      </c>
      <c r="N389" s="33">
        <f t="shared" si="8"/>
        <v>5046.74</v>
      </c>
      <c r="O389" s="34"/>
      <c r="P389" s="42">
        <v>167</v>
      </c>
      <c r="Q389" s="46"/>
    </row>
    <row r="390" spans="1:17" s="4" customFormat="1" ht="17.25" customHeight="1" thickBot="1" x14ac:dyDescent="0.3">
      <c r="A390" s="17">
        <v>45898</v>
      </c>
      <c r="B390" s="17">
        <v>45898</v>
      </c>
      <c r="C390" s="9" t="s">
        <v>681</v>
      </c>
      <c r="D390" s="37" t="s">
        <v>682</v>
      </c>
      <c r="E390" s="38"/>
      <c r="F390" s="38"/>
      <c r="G390" s="38"/>
      <c r="H390" s="38"/>
      <c r="I390" s="38"/>
      <c r="J390" s="38"/>
      <c r="K390" s="39" t="s">
        <v>25</v>
      </c>
      <c r="L390" s="39"/>
      <c r="M390" s="23">
        <v>86.5</v>
      </c>
      <c r="N390" s="33">
        <f t="shared" si="8"/>
        <v>222737.5</v>
      </c>
      <c r="O390" s="34"/>
      <c r="P390" s="42">
        <v>2575</v>
      </c>
      <c r="Q390" s="46"/>
    </row>
    <row r="391" spans="1:17" s="4" customFormat="1" ht="17.25" customHeight="1" thickBot="1" x14ac:dyDescent="0.3">
      <c r="A391" s="17">
        <v>45898</v>
      </c>
      <c r="B391" s="17">
        <v>45898</v>
      </c>
      <c r="C391" s="8" t="s">
        <v>683</v>
      </c>
      <c r="D391" s="30" t="s">
        <v>684</v>
      </c>
      <c r="E391" s="31"/>
      <c r="F391" s="31"/>
      <c r="G391" s="31"/>
      <c r="H391" s="31"/>
      <c r="I391" s="31"/>
      <c r="J391" s="31"/>
      <c r="K391" s="32" t="s">
        <v>186</v>
      </c>
      <c r="L391" s="32"/>
      <c r="M391" s="22">
        <v>65.06</v>
      </c>
      <c r="N391" s="33">
        <f t="shared" si="8"/>
        <v>25958.940000000002</v>
      </c>
      <c r="O391" s="34"/>
      <c r="P391" s="42">
        <v>399</v>
      </c>
      <c r="Q391" s="46"/>
    </row>
    <row r="392" spans="1:17" s="4" customFormat="1" ht="17.25" customHeight="1" thickBot="1" x14ac:dyDescent="0.3">
      <c r="A392" s="17">
        <v>45898</v>
      </c>
      <c r="B392" s="17">
        <v>45898</v>
      </c>
      <c r="C392" s="8" t="s">
        <v>687</v>
      </c>
      <c r="D392" s="30" t="s">
        <v>688</v>
      </c>
      <c r="E392" s="31"/>
      <c r="F392" s="31"/>
      <c r="G392" s="31"/>
      <c r="H392" s="31"/>
      <c r="I392" s="31"/>
      <c r="J392" s="31"/>
      <c r="K392" s="32" t="s">
        <v>12</v>
      </c>
      <c r="L392" s="32"/>
      <c r="M392" s="22">
        <v>1.27</v>
      </c>
      <c r="N392" s="33">
        <f t="shared" si="8"/>
        <v>7924.8</v>
      </c>
      <c r="O392" s="34"/>
      <c r="P392" s="42">
        <v>6240</v>
      </c>
      <c r="Q392" s="46"/>
    </row>
    <row r="393" spans="1:17" s="4" customFormat="1" ht="17.25" customHeight="1" thickBot="1" x14ac:dyDescent="0.3">
      <c r="A393" s="17">
        <v>45898</v>
      </c>
      <c r="B393" s="17">
        <v>45898</v>
      </c>
      <c r="C393" s="9" t="s">
        <v>738</v>
      </c>
      <c r="D393" s="37" t="s">
        <v>739</v>
      </c>
      <c r="E393" s="38"/>
      <c r="F393" s="38"/>
      <c r="G393" s="38"/>
      <c r="H393" s="38"/>
      <c r="I393" s="38"/>
      <c r="J393" s="38"/>
      <c r="K393" s="39" t="s">
        <v>12</v>
      </c>
      <c r="L393" s="39"/>
      <c r="M393" s="23">
        <v>6</v>
      </c>
      <c r="N393" s="33">
        <f t="shared" si="8"/>
        <v>26340</v>
      </c>
      <c r="O393" s="34"/>
      <c r="P393" s="42">
        <v>4390</v>
      </c>
      <c r="Q393" s="46"/>
    </row>
    <row r="394" spans="1:17" s="4" customFormat="1" ht="17.25" customHeight="1" thickBot="1" x14ac:dyDescent="0.3">
      <c r="A394" s="17">
        <v>45898</v>
      </c>
      <c r="B394" s="17">
        <v>45898</v>
      </c>
      <c r="C394" s="8" t="s">
        <v>691</v>
      </c>
      <c r="D394" s="30" t="s">
        <v>692</v>
      </c>
      <c r="E394" s="31"/>
      <c r="F394" s="31"/>
      <c r="G394" s="31"/>
      <c r="H394" s="31"/>
      <c r="I394" s="31"/>
      <c r="J394" s="31"/>
      <c r="K394" s="32" t="s">
        <v>12</v>
      </c>
      <c r="L394" s="32"/>
      <c r="M394" s="22">
        <v>2.38</v>
      </c>
      <c r="N394" s="33">
        <f t="shared" si="8"/>
        <v>14598.92</v>
      </c>
      <c r="O394" s="34"/>
      <c r="P394" s="42">
        <v>6134</v>
      </c>
      <c r="Q394" s="46"/>
    </row>
    <row r="395" spans="1:17" s="4" customFormat="1" ht="17.25" customHeight="1" thickBot="1" x14ac:dyDescent="0.3">
      <c r="A395" s="17">
        <v>45898</v>
      </c>
      <c r="B395" s="17">
        <v>45898</v>
      </c>
      <c r="C395" s="9" t="s">
        <v>693</v>
      </c>
      <c r="D395" s="37" t="s">
        <v>694</v>
      </c>
      <c r="E395" s="38"/>
      <c r="F395" s="38"/>
      <c r="G395" s="38"/>
      <c r="H395" s="38"/>
      <c r="I395" s="38"/>
      <c r="J395" s="38"/>
      <c r="K395" s="39" t="s">
        <v>12</v>
      </c>
      <c r="L395" s="39"/>
      <c r="M395" s="23">
        <v>3.13</v>
      </c>
      <c r="N395" s="33">
        <f t="shared" si="8"/>
        <v>16019.34</v>
      </c>
      <c r="O395" s="34"/>
      <c r="P395" s="42">
        <v>5118</v>
      </c>
      <c r="Q395" s="46"/>
    </row>
    <row r="396" spans="1:17" s="4" customFormat="1" ht="17.25" customHeight="1" thickBot="1" x14ac:dyDescent="0.3">
      <c r="A396" s="17">
        <v>45898</v>
      </c>
      <c r="B396" s="17">
        <v>45898</v>
      </c>
      <c r="C396" s="8" t="s">
        <v>695</v>
      </c>
      <c r="D396" s="30" t="s">
        <v>696</v>
      </c>
      <c r="E396" s="31"/>
      <c r="F396" s="31"/>
      <c r="G396" s="31"/>
      <c r="H396" s="31"/>
      <c r="I396" s="31"/>
      <c r="J396" s="31"/>
      <c r="K396" s="32" t="s">
        <v>12</v>
      </c>
      <c r="L396" s="32"/>
      <c r="M396" s="22">
        <v>3.94</v>
      </c>
      <c r="N396" s="33">
        <f t="shared" si="8"/>
        <v>31839.14</v>
      </c>
      <c r="O396" s="34"/>
      <c r="P396" s="42">
        <v>8081</v>
      </c>
      <c r="Q396" s="46"/>
    </row>
    <row r="397" spans="1:17" s="4" customFormat="1" ht="17.25" customHeight="1" thickBot="1" x14ac:dyDescent="0.3">
      <c r="A397" s="17">
        <v>45898</v>
      </c>
      <c r="B397" s="17">
        <v>45898</v>
      </c>
      <c r="C397" s="9" t="s">
        <v>697</v>
      </c>
      <c r="D397" s="37" t="s">
        <v>698</v>
      </c>
      <c r="E397" s="38"/>
      <c r="F397" s="38"/>
      <c r="G397" s="38"/>
      <c r="H397" s="38"/>
      <c r="I397" s="38"/>
      <c r="J397" s="38"/>
      <c r="K397" s="39" t="s">
        <v>128</v>
      </c>
      <c r="L397" s="39"/>
      <c r="M397" s="23">
        <v>39.17</v>
      </c>
      <c r="N397" s="33">
        <f t="shared" si="8"/>
        <v>16568.91</v>
      </c>
      <c r="O397" s="34"/>
      <c r="P397" s="42">
        <v>423</v>
      </c>
      <c r="Q397" s="46"/>
    </row>
    <row r="398" spans="1:17" s="4" customFormat="1" ht="17.25" customHeight="1" thickBot="1" x14ac:dyDescent="0.3">
      <c r="A398" s="17">
        <v>45898</v>
      </c>
      <c r="B398" s="17">
        <v>45898</v>
      </c>
      <c r="C398" s="8" t="s">
        <v>699</v>
      </c>
      <c r="D398" s="30" t="s">
        <v>700</v>
      </c>
      <c r="E398" s="31"/>
      <c r="F398" s="31"/>
      <c r="G398" s="31"/>
      <c r="H398" s="31"/>
      <c r="I398" s="31"/>
      <c r="J398" s="31"/>
      <c r="K398" s="32" t="s">
        <v>12</v>
      </c>
      <c r="L398" s="32"/>
      <c r="M398" s="22">
        <v>138.9</v>
      </c>
      <c r="N398" s="33">
        <f t="shared" si="8"/>
        <v>13195.5</v>
      </c>
      <c r="O398" s="34"/>
      <c r="P398" s="42">
        <v>95</v>
      </c>
      <c r="Q398" s="46"/>
    </row>
    <row r="399" spans="1:17" s="4" customFormat="1" ht="17.25" customHeight="1" thickBot="1" x14ac:dyDescent="0.3">
      <c r="A399" s="17">
        <v>45898</v>
      </c>
      <c r="B399" s="17">
        <v>45898</v>
      </c>
      <c r="C399" s="9" t="s">
        <v>701</v>
      </c>
      <c r="D399" s="37" t="s">
        <v>702</v>
      </c>
      <c r="E399" s="38"/>
      <c r="F399" s="38"/>
      <c r="G399" s="38"/>
      <c r="H399" s="38"/>
      <c r="I399" s="38"/>
      <c r="J399" s="38"/>
      <c r="K399" s="39" t="s">
        <v>12</v>
      </c>
      <c r="L399" s="39"/>
      <c r="M399" s="23">
        <v>36.26</v>
      </c>
      <c r="N399" s="33">
        <f t="shared" si="8"/>
        <v>9862.7199999999993</v>
      </c>
      <c r="O399" s="34"/>
      <c r="P399" s="42">
        <v>272</v>
      </c>
      <c r="Q399" s="46"/>
    </row>
    <row r="400" spans="1:17" s="4" customFormat="1" ht="17.25" customHeight="1" thickBot="1" x14ac:dyDescent="0.3">
      <c r="A400" s="17">
        <v>45898</v>
      </c>
      <c r="B400" s="17">
        <v>45898</v>
      </c>
      <c r="C400" s="9" t="s">
        <v>709</v>
      </c>
      <c r="D400" s="37" t="s">
        <v>710</v>
      </c>
      <c r="E400" s="38"/>
      <c r="F400" s="38"/>
      <c r="G400" s="38"/>
      <c r="H400" s="38"/>
      <c r="I400" s="38"/>
      <c r="J400" s="38"/>
      <c r="K400" s="39" t="s">
        <v>12</v>
      </c>
      <c r="L400" s="39"/>
      <c r="M400" s="23">
        <v>29.47</v>
      </c>
      <c r="N400" s="33">
        <f t="shared" ref="N400:N402" si="9">SUM(P400*M400)</f>
        <v>2976.47</v>
      </c>
      <c r="O400" s="34"/>
      <c r="P400" s="42">
        <v>101</v>
      </c>
      <c r="Q400" s="46"/>
    </row>
    <row r="401" spans="1:17" s="4" customFormat="1" ht="17.25" customHeight="1" thickBot="1" x14ac:dyDescent="0.3">
      <c r="A401" s="17">
        <v>45898</v>
      </c>
      <c r="B401" s="17">
        <v>45898</v>
      </c>
      <c r="C401" s="8" t="s">
        <v>711</v>
      </c>
      <c r="D401" s="30" t="s">
        <v>712</v>
      </c>
      <c r="E401" s="31"/>
      <c r="F401" s="31"/>
      <c r="G401" s="31"/>
      <c r="H401" s="31"/>
      <c r="I401" s="31"/>
      <c r="J401" s="31"/>
      <c r="K401" s="32" t="s">
        <v>12</v>
      </c>
      <c r="L401" s="32"/>
      <c r="M401" s="22">
        <v>45.85</v>
      </c>
      <c r="N401" s="33">
        <f t="shared" si="9"/>
        <v>3347.05</v>
      </c>
      <c r="O401" s="34"/>
      <c r="P401" s="42" t="s">
        <v>139</v>
      </c>
      <c r="Q401" s="46"/>
    </row>
    <row r="402" spans="1:17" s="4" customFormat="1" ht="17.25" customHeight="1" thickBot="1" x14ac:dyDescent="0.3">
      <c r="A402" s="17">
        <v>45898</v>
      </c>
      <c r="B402" s="17">
        <v>45898</v>
      </c>
      <c r="C402" s="8" t="s">
        <v>719</v>
      </c>
      <c r="D402" s="30" t="s">
        <v>720</v>
      </c>
      <c r="E402" s="31"/>
      <c r="F402" s="31"/>
      <c r="G402" s="31"/>
      <c r="H402" s="31"/>
      <c r="I402" s="31"/>
      <c r="J402" s="31"/>
      <c r="K402" s="32" t="s">
        <v>12</v>
      </c>
      <c r="L402" s="32"/>
      <c r="M402" s="22">
        <v>42.88</v>
      </c>
      <c r="N402" s="33">
        <f t="shared" si="9"/>
        <v>19167.36</v>
      </c>
      <c r="O402" s="34"/>
      <c r="P402" s="42">
        <v>447</v>
      </c>
      <c r="Q402" s="46"/>
    </row>
    <row r="403" spans="1:17" s="28" customFormat="1" ht="17.25" customHeight="1" thickBot="1" x14ac:dyDescent="0.3">
      <c r="A403" s="16">
        <v>45901</v>
      </c>
      <c r="B403" s="16">
        <v>45901</v>
      </c>
      <c r="C403" s="26" t="s">
        <v>207</v>
      </c>
      <c r="D403" s="68" t="s">
        <v>208</v>
      </c>
      <c r="E403" s="69"/>
      <c r="F403" s="69"/>
      <c r="G403" s="69"/>
      <c r="H403" s="69"/>
      <c r="I403" s="69"/>
      <c r="J403" s="69"/>
      <c r="K403" s="42" t="s">
        <v>12</v>
      </c>
      <c r="L403" s="42"/>
      <c r="M403" s="27">
        <v>94.12</v>
      </c>
      <c r="N403" s="70">
        <f t="shared" ref="N403" si="10">SUM(P403*M403)</f>
        <v>15435.68</v>
      </c>
      <c r="O403" s="71"/>
      <c r="P403" s="72" t="s">
        <v>13</v>
      </c>
      <c r="Q403" s="73"/>
    </row>
    <row r="404" spans="1:17" s="4" customFormat="1" ht="17.25" customHeight="1" thickBot="1" x14ac:dyDescent="0.3">
      <c r="A404" s="16">
        <v>45901</v>
      </c>
      <c r="B404" s="16">
        <v>45901</v>
      </c>
      <c r="C404" s="9" t="s">
        <v>213</v>
      </c>
      <c r="D404" s="37" t="s">
        <v>214</v>
      </c>
      <c r="E404" s="38"/>
      <c r="F404" s="38"/>
      <c r="G404" s="38"/>
      <c r="H404" s="38"/>
      <c r="I404" s="38"/>
      <c r="J404" s="38"/>
      <c r="K404" s="39" t="s">
        <v>16</v>
      </c>
      <c r="L404" s="39"/>
      <c r="M404" s="23">
        <v>413</v>
      </c>
      <c r="N404" s="33">
        <f t="shared" ref="N404" si="11">SUM(P404*M404)</f>
        <v>30975</v>
      </c>
      <c r="O404" s="34"/>
      <c r="P404" s="42">
        <v>75</v>
      </c>
      <c r="Q404" s="46"/>
    </row>
    <row r="405" spans="1:17" s="4" customFormat="1" ht="17.25" customHeight="1" thickBot="1" x14ac:dyDescent="0.3">
      <c r="A405" s="16">
        <v>45901</v>
      </c>
      <c r="B405" s="16">
        <v>45901</v>
      </c>
      <c r="C405" s="8" t="s">
        <v>215</v>
      </c>
      <c r="D405" s="30" t="s">
        <v>216</v>
      </c>
      <c r="E405" s="31"/>
      <c r="F405" s="31"/>
      <c r="G405" s="31"/>
      <c r="H405" s="31"/>
      <c r="I405" s="31"/>
      <c r="J405" s="31"/>
      <c r="K405" s="32" t="s">
        <v>16</v>
      </c>
      <c r="L405" s="32"/>
      <c r="M405" s="22">
        <v>125</v>
      </c>
      <c r="N405" s="33">
        <f t="shared" ref="N405" si="12">SUM(P405*M405)</f>
        <v>11375</v>
      </c>
      <c r="O405" s="34"/>
      <c r="P405" s="42">
        <v>91</v>
      </c>
      <c r="Q405" s="46"/>
    </row>
    <row r="406" spans="1:17" s="4" customFormat="1" ht="17.25" customHeight="1" thickBot="1" x14ac:dyDescent="0.3">
      <c r="A406" s="16">
        <v>45901</v>
      </c>
      <c r="B406" s="16">
        <v>45901</v>
      </c>
      <c r="C406" s="9" t="s">
        <v>217</v>
      </c>
      <c r="D406" s="37" t="s">
        <v>218</v>
      </c>
      <c r="E406" s="38"/>
      <c r="F406" s="38"/>
      <c r="G406" s="38"/>
      <c r="H406" s="38"/>
      <c r="I406" s="38"/>
      <c r="J406" s="38"/>
      <c r="K406" s="39" t="s">
        <v>10</v>
      </c>
      <c r="L406" s="39"/>
      <c r="M406" s="23">
        <v>790</v>
      </c>
      <c r="N406" s="33">
        <f t="shared" ref="N406" si="13">SUM(P406*M406)</f>
        <v>263860</v>
      </c>
      <c r="O406" s="34"/>
      <c r="P406" s="42">
        <v>334</v>
      </c>
      <c r="Q406" s="46"/>
    </row>
    <row r="407" spans="1:17" s="4" customFormat="1" ht="17.25" customHeight="1" thickBot="1" x14ac:dyDescent="0.3">
      <c r="A407" s="16">
        <v>45901</v>
      </c>
      <c r="B407" s="16">
        <v>45901</v>
      </c>
      <c r="C407" s="8" t="s">
        <v>219</v>
      </c>
      <c r="D407" s="30" t="s">
        <v>220</v>
      </c>
      <c r="E407" s="31"/>
      <c r="F407" s="31"/>
      <c r="G407" s="31"/>
      <c r="H407" s="31"/>
      <c r="I407" s="31"/>
      <c r="J407" s="31"/>
      <c r="K407" s="32" t="s">
        <v>12</v>
      </c>
      <c r="L407" s="32"/>
      <c r="M407" s="22">
        <v>328.79</v>
      </c>
      <c r="N407" s="33">
        <f t="shared" ref="N407" si="14">SUM(P407*M407)</f>
        <v>28275.940000000002</v>
      </c>
      <c r="O407" s="34"/>
      <c r="P407" s="42">
        <v>86</v>
      </c>
      <c r="Q407" s="46"/>
    </row>
    <row r="408" spans="1:17" s="4" customFormat="1" ht="17.25" customHeight="1" thickBot="1" x14ac:dyDescent="0.3">
      <c r="A408" s="16">
        <v>45902</v>
      </c>
      <c r="B408" s="16">
        <v>45902</v>
      </c>
      <c r="C408" s="9" t="s">
        <v>221</v>
      </c>
      <c r="D408" s="37" t="s">
        <v>222</v>
      </c>
      <c r="E408" s="38"/>
      <c r="F408" s="38"/>
      <c r="G408" s="38"/>
      <c r="H408" s="38"/>
      <c r="I408" s="38"/>
      <c r="J408" s="38"/>
      <c r="K408" s="39" t="s">
        <v>12</v>
      </c>
      <c r="L408" s="39"/>
      <c r="M408" s="23">
        <v>159.9</v>
      </c>
      <c r="N408" s="33">
        <f t="shared" ref="N408" si="15">SUM(P408*M408)</f>
        <v>30860.7</v>
      </c>
      <c r="O408" s="34"/>
      <c r="P408" s="42">
        <v>193</v>
      </c>
      <c r="Q408" s="46"/>
    </row>
    <row r="409" spans="1:17" s="4" customFormat="1" ht="17.25" customHeight="1" thickBot="1" x14ac:dyDescent="0.3">
      <c r="A409" s="16">
        <v>45902</v>
      </c>
      <c r="B409" s="16">
        <v>45902</v>
      </c>
      <c r="C409" s="8" t="s">
        <v>223</v>
      </c>
      <c r="D409" s="30" t="s">
        <v>224</v>
      </c>
      <c r="E409" s="31"/>
      <c r="F409" s="31"/>
      <c r="G409" s="31"/>
      <c r="H409" s="31"/>
      <c r="I409" s="31"/>
      <c r="J409" s="31"/>
      <c r="K409" s="32" t="s">
        <v>12</v>
      </c>
      <c r="L409" s="32"/>
      <c r="M409" s="22">
        <v>1577.63</v>
      </c>
      <c r="N409" s="33">
        <f t="shared" ref="N409" si="16">SUM(P409*M409)</f>
        <v>132520.92000000001</v>
      </c>
      <c r="O409" s="34"/>
      <c r="P409" s="42">
        <v>84</v>
      </c>
      <c r="Q409" s="46"/>
    </row>
    <row r="410" spans="1:17" s="4" customFormat="1" ht="17.25" customHeight="1" thickBot="1" x14ac:dyDescent="0.3">
      <c r="A410" s="16">
        <v>45902</v>
      </c>
      <c r="B410" s="16">
        <v>45902</v>
      </c>
      <c r="C410" s="9" t="s">
        <v>233</v>
      </c>
      <c r="D410" s="37" t="s">
        <v>234</v>
      </c>
      <c r="E410" s="38"/>
      <c r="F410" s="38"/>
      <c r="G410" s="38"/>
      <c r="H410" s="38"/>
      <c r="I410" s="38"/>
      <c r="J410" s="38"/>
      <c r="K410" s="39" t="s">
        <v>12</v>
      </c>
      <c r="L410" s="39"/>
      <c r="M410" s="23">
        <v>339</v>
      </c>
      <c r="N410" s="33">
        <f t="shared" ref="N410" si="17">SUM(P410*M410)</f>
        <v>9153</v>
      </c>
      <c r="O410" s="34"/>
      <c r="P410" s="42">
        <v>27</v>
      </c>
      <c r="Q410" s="46"/>
    </row>
    <row r="411" spans="1:17" s="4" customFormat="1" ht="17.25" customHeight="1" thickBot="1" x14ac:dyDescent="0.3">
      <c r="A411" s="16">
        <v>45902</v>
      </c>
      <c r="B411" s="16">
        <v>45902</v>
      </c>
      <c r="C411" s="9" t="s">
        <v>249</v>
      </c>
      <c r="D411" s="37" t="s">
        <v>250</v>
      </c>
      <c r="E411" s="38"/>
      <c r="F411" s="38"/>
      <c r="G411" s="38"/>
      <c r="H411" s="38"/>
      <c r="I411" s="38"/>
      <c r="J411" s="38"/>
      <c r="K411" s="39" t="s">
        <v>12</v>
      </c>
      <c r="L411" s="39"/>
      <c r="M411" s="23">
        <v>800</v>
      </c>
      <c r="N411" s="33">
        <f t="shared" ref="N411" si="18">SUM(P411*M411)</f>
        <v>3200</v>
      </c>
      <c r="O411" s="34"/>
      <c r="P411" s="42">
        <v>4</v>
      </c>
      <c r="Q411" s="46"/>
    </row>
    <row r="412" spans="1:17" s="4" customFormat="1" ht="17.25" customHeight="1" thickBot="1" x14ac:dyDescent="0.3">
      <c r="A412" s="16">
        <v>45903</v>
      </c>
      <c r="B412" s="16">
        <v>45903</v>
      </c>
      <c r="C412" s="9" t="s">
        <v>269</v>
      </c>
      <c r="D412" s="37" t="s">
        <v>270</v>
      </c>
      <c r="E412" s="38"/>
      <c r="F412" s="38"/>
      <c r="G412" s="38"/>
      <c r="H412" s="38"/>
      <c r="I412" s="38"/>
      <c r="J412" s="38"/>
      <c r="K412" s="39" t="s">
        <v>12</v>
      </c>
      <c r="L412" s="39"/>
      <c r="M412" s="23">
        <v>2010</v>
      </c>
      <c r="N412" s="33">
        <f t="shared" ref="N412" si="19">SUM(P412*M412)</f>
        <v>20100</v>
      </c>
      <c r="O412" s="34"/>
      <c r="P412" s="42" t="s">
        <v>37</v>
      </c>
      <c r="Q412" s="46"/>
    </row>
    <row r="413" spans="1:17" s="4" customFormat="1" ht="17.25" customHeight="1" thickBot="1" x14ac:dyDescent="0.3">
      <c r="A413" s="16">
        <v>45903</v>
      </c>
      <c r="B413" s="16">
        <v>45903</v>
      </c>
      <c r="C413" s="9" t="s">
        <v>281</v>
      </c>
      <c r="D413" s="37" t="s">
        <v>282</v>
      </c>
      <c r="E413" s="38"/>
      <c r="F413" s="38"/>
      <c r="G413" s="38"/>
      <c r="H413" s="38"/>
      <c r="I413" s="38"/>
      <c r="J413" s="38"/>
      <c r="K413" s="39" t="s">
        <v>12</v>
      </c>
      <c r="L413" s="39"/>
      <c r="M413" s="23">
        <v>23.17</v>
      </c>
      <c r="N413" s="33">
        <f t="shared" ref="N413" si="20">SUM(P413*M413)</f>
        <v>1390.2</v>
      </c>
      <c r="O413" s="34"/>
      <c r="P413" s="42">
        <v>60</v>
      </c>
      <c r="Q413" s="46"/>
    </row>
    <row r="414" spans="1:17" s="4" customFormat="1" ht="17.25" customHeight="1" thickBot="1" x14ac:dyDescent="0.3">
      <c r="A414" s="16">
        <v>45903</v>
      </c>
      <c r="B414" s="16">
        <v>45903</v>
      </c>
      <c r="C414" s="8" t="s">
        <v>283</v>
      </c>
      <c r="D414" s="30" t="s">
        <v>284</v>
      </c>
      <c r="E414" s="31"/>
      <c r="F414" s="31"/>
      <c r="G414" s="31"/>
      <c r="H414" s="31"/>
      <c r="I414" s="31"/>
      <c r="J414" s="31"/>
      <c r="K414" s="32" t="s">
        <v>12</v>
      </c>
      <c r="L414" s="32"/>
      <c r="M414" s="22">
        <v>7.53</v>
      </c>
      <c r="N414" s="33">
        <f t="shared" ref="N414" si="21">SUM(P414*M414)</f>
        <v>813.24</v>
      </c>
      <c r="O414" s="34"/>
      <c r="P414" s="42">
        <v>108</v>
      </c>
      <c r="Q414" s="46"/>
    </row>
    <row r="415" spans="1:17" s="4" customFormat="1" ht="17.25" customHeight="1" thickBot="1" x14ac:dyDescent="0.3">
      <c r="A415" s="16">
        <v>45903</v>
      </c>
      <c r="B415" s="16">
        <v>45903</v>
      </c>
      <c r="C415" s="9" t="s">
        <v>285</v>
      </c>
      <c r="D415" s="37" t="s">
        <v>286</v>
      </c>
      <c r="E415" s="38"/>
      <c r="F415" s="38"/>
      <c r="G415" s="38"/>
      <c r="H415" s="38"/>
      <c r="I415" s="38"/>
      <c r="J415" s="38"/>
      <c r="K415" s="39" t="s">
        <v>43</v>
      </c>
      <c r="L415" s="39"/>
      <c r="M415" s="23">
        <v>38.25</v>
      </c>
      <c r="N415" s="33">
        <f t="shared" ref="N415" si="22">SUM(P415*M415)</f>
        <v>9639</v>
      </c>
      <c r="O415" s="34"/>
      <c r="P415" s="42">
        <v>252</v>
      </c>
      <c r="Q415" s="46"/>
    </row>
    <row r="416" spans="1:17" s="4" customFormat="1" ht="17.25" customHeight="1" thickBot="1" x14ac:dyDescent="0.3">
      <c r="A416" s="16">
        <v>45903</v>
      </c>
      <c r="B416" s="16">
        <v>45903</v>
      </c>
      <c r="C416" s="8" t="s">
        <v>287</v>
      </c>
      <c r="D416" s="30" t="s">
        <v>288</v>
      </c>
      <c r="E416" s="31"/>
      <c r="F416" s="31"/>
      <c r="G416" s="31"/>
      <c r="H416" s="31"/>
      <c r="I416" s="31"/>
      <c r="J416" s="31"/>
      <c r="K416" s="32" t="s">
        <v>12</v>
      </c>
      <c r="L416" s="32"/>
      <c r="M416" s="22">
        <v>28</v>
      </c>
      <c r="N416" s="33">
        <f t="shared" ref="N416" si="23">SUM(P416*M416)</f>
        <v>9044</v>
      </c>
      <c r="O416" s="34"/>
      <c r="P416" s="42">
        <v>323</v>
      </c>
      <c r="Q416" s="46"/>
    </row>
    <row r="417" spans="1:17" s="4" customFormat="1" ht="17.25" customHeight="1" thickBot="1" x14ac:dyDescent="0.3">
      <c r="A417" s="16">
        <v>45903</v>
      </c>
      <c r="B417" s="16">
        <v>45903</v>
      </c>
      <c r="C417" s="9" t="s">
        <v>289</v>
      </c>
      <c r="D417" s="37" t="s">
        <v>290</v>
      </c>
      <c r="E417" s="38"/>
      <c r="F417" s="38"/>
      <c r="G417" s="38"/>
      <c r="H417" s="38"/>
      <c r="I417" s="38"/>
      <c r="J417" s="38"/>
      <c r="K417" s="39" t="s">
        <v>12</v>
      </c>
      <c r="L417" s="39"/>
      <c r="M417" s="23">
        <v>28</v>
      </c>
      <c r="N417" s="33">
        <f t="shared" ref="N417" si="24">SUM(P417*M417)</f>
        <v>29512</v>
      </c>
      <c r="O417" s="34"/>
      <c r="P417" s="42">
        <v>1054</v>
      </c>
      <c r="Q417" s="46"/>
    </row>
    <row r="418" spans="1:17" s="4" customFormat="1" ht="17.25" customHeight="1" thickBot="1" x14ac:dyDescent="0.3">
      <c r="A418" s="16">
        <v>45904</v>
      </c>
      <c r="B418" s="16">
        <v>45904</v>
      </c>
      <c r="C418" s="9" t="s">
        <v>293</v>
      </c>
      <c r="D418" s="37" t="s">
        <v>294</v>
      </c>
      <c r="E418" s="38"/>
      <c r="F418" s="38"/>
      <c r="G418" s="38"/>
      <c r="H418" s="38"/>
      <c r="I418" s="38"/>
      <c r="J418" s="38"/>
      <c r="K418" s="39" t="s">
        <v>25</v>
      </c>
      <c r="L418" s="39"/>
      <c r="M418" s="23">
        <v>255</v>
      </c>
      <c r="N418" s="33">
        <f t="shared" ref="N418" si="25">SUM(P418*M418)</f>
        <v>86445</v>
      </c>
      <c r="O418" s="34"/>
      <c r="P418" s="42">
        <v>339</v>
      </c>
      <c r="Q418" s="46"/>
    </row>
    <row r="419" spans="1:17" s="4" customFormat="1" ht="17.25" customHeight="1" thickBot="1" x14ac:dyDescent="0.3">
      <c r="A419" s="16">
        <v>45904</v>
      </c>
      <c r="B419" s="16">
        <v>45904</v>
      </c>
      <c r="C419" s="8" t="s">
        <v>295</v>
      </c>
      <c r="D419" s="30" t="s">
        <v>296</v>
      </c>
      <c r="E419" s="31"/>
      <c r="F419" s="31"/>
      <c r="G419" s="31"/>
      <c r="H419" s="31"/>
      <c r="I419" s="31"/>
      <c r="J419" s="31"/>
      <c r="K419" s="32" t="s">
        <v>48</v>
      </c>
      <c r="L419" s="32"/>
      <c r="M419" s="22">
        <v>262.93</v>
      </c>
      <c r="N419" s="33">
        <f t="shared" ref="N419" si="26">SUM(P419*M419)</f>
        <v>136197.74</v>
      </c>
      <c r="O419" s="34"/>
      <c r="P419" s="42">
        <v>518</v>
      </c>
      <c r="Q419" s="46"/>
    </row>
    <row r="420" spans="1:17" s="4" customFormat="1" ht="17.25" customHeight="1" thickBot="1" x14ac:dyDescent="0.3">
      <c r="A420" s="16">
        <v>45904</v>
      </c>
      <c r="B420" s="16">
        <v>45904</v>
      </c>
      <c r="C420" s="9" t="s">
        <v>297</v>
      </c>
      <c r="D420" s="37" t="s">
        <v>298</v>
      </c>
      <c r="E420" s="38"/>
      <c r="F420" s="38"/>
      <c r="G420" s="38"/>
      <c r="H420" s="38"/>
      <c r="I420" s="38"/>
      <c r="J420" s="38"/>
      <c r="K420" s="39" t="s">
        <v>12</v>
      </c>
      <c r="L420" s="39"/>
      <c r="M420" s="23">
        <v>186.44</v>
      </c>
      <c r="N420" s="33">
        <f t="shared" ref="N420" si="27">SUM(P420*M420)</f>
        <v>103101.31999999999</v>
      </c>
      <c r="O420" s="34"/>
      <c r="P420" s="42">
        <v>553</v>
      </c>
      <c r="Q420" s="46"/>
    </row>
    <row r="421" spans="1:17" s="4" customFormat="1" ht="17.25" customHeight="1" thickBot="1" x14ac:dyDescent="0.3">
      <c r="A421" s="16">
        <v>45904</v>
      </c>
      <c r="B421" s="16">
        <v>45904</v>
      </c>
      <c r="C421" s="8" t="s">
        <v>299</v>
      </c>
      <c r="D421" s="30" t="s">
        <v>300</v>
      </c>
      <c r="E421" s="31"/>
      <c r="F421" s="31"/>
      <c r="G421" s="31"/>
      <c r="H421" s="31"/>
      <c r="I421" s="31"/>
      <c r="J421" s="31"/>
      <c r="K421" s="32" t="s">
        <v>12</v>
      </c>
      <c r="L421" s="32"/>
      <c r="M421" s="22">
        <v>80.5</v>
      </c>
      <c r="N421" s="33">
        <f t="shared" ref="N421" si="28">SUM(P421*M421)</f>
        <v>11672.5</v>
      </c>
      <c r="O421" s="34"/>
      <c r="P421" s="42">
        <v>145</v>
      </c>
      <c r="Q421" s="46"/>
    </row>
    <row r="422" spans="1:17" s="4" customFormat="1" ht="17.25" customHeight="1" thickBot="1" x14ac:dyDescent="0.3">
      <c r="A422" s="16">
        <v>45904</v>
      </c>
      <c r="B422" s="16">
        <v>45904</v>
      </c>
      <c r="C422" s="9" t="s">
        <v>301</v>
      </c>
      <c r="D422" s="37" t="s">
        <v>302</v>
      </c>
      <c r="E422" s="38"/>
      <c r="F422" s="38"/>
      <c r="G422" s="38"/>
      <c r="H422" s="38"/>
      <c r="I422" s="38"/>
      <c r="J422" s="38"/>
      <c r="K422" s="39" t="s">
        <v>12</v>
      </c>
      <c r="L422" s="39"/>
      <c r="M422" s="23">
        <v>575.96</v>
      </c>
      <c r="N422" s="33">
        <f t="shared" ref="N422" si="29">SUM(P422*M422)</f>
        <v>173363.96000000002</v>
      </c>
      <c r="O422" s="34"/>
      <c r="P422" s="42">
        <v>301</v>
      </c>
      <c r="Q422" s="46"/>
    </row>
    <row r="423" spans="1:17" s="4" customFormat="1" ht="17.25" customHeight="1" thickBot="1" x14ac:dyDescent="0.3">
      <c r="A423" s="17">
        <v>45905</v>
      </c>
      <c r="B423" s="17">
        <v>45905</v>
      </c>
      <c r="C423" s="8" t="s">
        <v>303</v>
      </c>
      <c r="D423" s="30" t="s">
        <v>304</v>
      </c>
      <c r="E423" s="31"/>
      <c r="F423" s="31"/>
      <c r="G423" s="31"/>
      <c r="H423" s="31"/>
      <c r="I423" s="31"/>
      <c r="J423" s="31"/>
      <c r="K423" s="32" t="s">
        <v>12</v>
      </c>
      <c r="L423" s="32"/>
      <c r="M423" s="22">
        <v>81.33</v>
      </c>
      <c r="N423" s="33">
        <f t="shared" ref="N423" si="30">SUM(P423*M423)</f>
        <v>5123.79</v>
      </c>
      <c r="O423" s="34"/>
      <c r="P423" s="42">
        <v>63</v>
      </c>
      <c r="Q423" s="46"/>
    </row>
    <row r="424" spans="1:17" s="4" customFormat="1" ht="17.25" customHeight="1" thickBot="1" x14ac:dyDescent="0.3">
      <c r="A424" s="17">
        <v>45905</v>
      </c>
      <c r="B424" s="17">
        <v>45905</v>
      </c>
      <c r="C424" s="9" t="s">
        <v>305</v>
      </c>
      <c r="D424" s="37" t="s">
        <v>306</v>
      </c>
      <c r="E424" s="38"/>
      <c r="F424" s="38"/>
      <c r="G424" s="38"/>
      <c r="H424" s="38"/>
      <c r="I424" s="38"/>
      <c r="J424" s="38"/>
      <c r="K424" s="39" t="s">
        <v>12</v>
      </c>
      <c r="L424" s="39"/>
      <c r="M424" s="23">
        <v>73.599999999999994</v>
      </c>
      <c r="N424" s="33">
        <f t="shared" ref="N424" si="31">SUM(P424*M424)</f>
        <v>9420.7999999999993</v>
      </c>
      <c r="O424" s="34"/>
      <c r="P424" s="42">
        <v>128</v>
      </c>
      <c r="Q424" s="46"/>
    </row>
    <row r="425" spans="1:17" s="4" customFormat="1" ht="17.25" customHeight="1" thickBot="1" x14ac:dyDescent="0.3">
      <c r="A425" s="17">
        <v>45905</v>
      </c>
      <c r="B425" s="17">
        <v>45905</v>
      </c>
      <c r="C425" s="8" t="s">
        <v>307</v>
      </c>
      <c r="D425" s="30" t="s">
        <v>308</v>
      </c>
      <c r="E425" s="31"/>
      <c r="F425" s="31"/>
      <c r="G425" s="31"/>
      <c r="H425" s="31"/>
      <c r="I425" s="31"/>
      <c r="J425" s="31"/>
      <c r="K425" s="32" t="s">
        <v>12</v>
      </c>
      <c r="L425" s="32"/>
      <c r="M425" s="22">
        <v>104.81</v>
      </c>
      <c r="N425" s="33">
        <f t="shared" ref="N425" si="32">SUM(P425*M425)</f>
        <v>19389.850000000002</v>
      </c>
      <c r="O425" s="34"/>
      <c r="P425" s="42">
        <v>185</v>
      </c>
      <c r="Q425" s="46"/>
    </row>
    <row r="426" spans="1:17" s="4" customFormat="1" ht="17.25" customHeight="1" thickBot="1" x14ac:dyDescent="0.3">
      <c r="A426" s="17">
        <v>45905</v>
      </c>
      <c r="B426" s="17">
        <v>45905</v>
      </c>
      <c r="C426" s="9" t="s">
        <v>309</v>
      </c>
      <c r="D426" s="37" t="s">
        <v>310</v>
      </c>
      <c r="E426" s="38"/>
      <c r="F426" s="38"/>
      <c r="G426" s="38"/>
      <c r="H426" s="38"/>
      <c r="I426" s="38"/>
      <c r="J426" s="38"/>
      <c r="K426" s="39" t="s">
        <v>12</v>
      </c>
      <c r="L426" s="39"/>
      <c r="M426" s="23">
        <v>134.52000000000001</v>
      </c>
      <c r="N426" s="33">
        <f t="shared" ref="N426" si="33">SUM(P426*M426)</f>
        <v>13048.44</v>
      </c>
      <c r="O426" s="34"/>
      <c r="P426" s="42">
        <v>97</v>
      </c>
      <c r="Q426" s="46"/>
    </row>
    <row r="427" spans="1:17" s="4" customFormat="1" ht="17.25" customHeight="1" thickBot="1" x14ac:dyDescent="0.3">
      <c r="A427" s="17">
        <v>45908</v>
      </c>
      <c r="B427" s="17">
        <v>45908</v>
      </c>
      <c r="C427" s="8" t="s">
        <v>311</v>
      </c>
      <c r="D427" s="30" t="s">
        <v>312</v>
      </c>
      <c r="E427" s="31"/>
      <c r="F427" s="31"/>
      <c r="G427" s="31"/>
      <c r="H427" s="31"/>
      <c r="I427" s="31"/>
      <c r="J427" s="31"/>
      <c r="K427" s="32" t="s">
        <v>12</v>
      </c>
      <c r="L427" s="32"/>
      <c r="M427" s="22">
        <v>170.33</v>
      </c>
      <c r="N427" s="33">
        <f t="shared" ref="N427" si="34">SUM(P427*M427)</f>
        <v>48714.380000000005</v>
      </c>
      <c r="O427" s="34"/>
      <c r="P427" s="42">
        <v>286</v>
      </c>
      <c r="Q427" s="46"/>
    </row>
    <row r="428" spans="1:17" s="4" customFormat="1" ht="17.25" customHeight="1" thickBot="1" x14ac:dyDescent="0.3">
      <c r="A428" s="17">
        <v>45908</v>
      </c>
      <c r="B428" s="17">
        <v>45908</v>
      </c>
      <c r="C428" s="8" t="s">
        <v>323</v>
      </c>
      <c r="D428" s="30" t="s">
        <v>324</v>
      </c>
      <c r="E428" s="31"/>
      <c r="F428" s="31"/>
      <c r="G428" s="31"/>
      <c r="H428" s="31"/>
      <c r="I428" s="31"/>
      <c r="J428" s="31"/>
      <c r="K428" s="32" t="s">
        <v>12</v>
      </c>
      <c r="L428" s="32"/>
      <c r="M428" s="22">
        <v>16.170000000000002</v>
      </c>
      <c r="N428" s="33">
        <f t="shared" ref="N428" si="35">SUM(P428*M428)</f>
        <v>420.42000000000007</v>
      </c>
      <c r="O428" s="34"/>
      <c r="P428" s="42">
        <v>26</v>
      </c>
      <c r="Q428" s="46"/>
    </row>
    <row r="429" spans="1:17" s="4" customFormat="1" ht="17.25" customHeight="1" thickBot="1" x14ac:dyDescent="0.3">
      <c r="A429" s="17">
        <v>45908</v>
      </c>
      <c r="B429" s="17">
        <v>45908</v>
      </c>
      <c r="C429" s="8" t="s">
        <v>327</v>
      </c>
      <c r="D429" s="30" t="s">
        <v>328</v>
      </c>
      <c r="E429" s="31"/>
      <c r="F429" s="31"/>
      <c r="G429" s="31"/>
      <c r="H429" s="31"/>
      <c r="I429" s="31"/>
      <c r="J429" s="31"/>
      <c r="K429" s="32" t="s">
        <v>12</v>
      </c>
      <c r="L429" s="32"/>
      <c r="M429" s="22">
        <v>27.74</v>
      </c>
      <c r="N429" s="33">
        <f t="shared" ref="N429" si="36">SUM(P429*M429)</f>
        <v>5131.8999999999996</v>
      </c>
      <c r="O429" s="34"/>
      <c r="P429" s="42">
        <v>185</v>
      </c>
      <c r="Q429" s="46"/>
    </row>
    <row r="430" spans="1:17" s="4" customFormat="1" ht="17.25" customHeight="1" thickBot="1" x14ac:dyDescent="0.3">
      <c r="A430" s="17">
        <v>45908</v>
      </c>
      <c r="B430" s="17">
        <v>45908</v>
      </c>
      <c r="C430" s="8" t="s">
        <v>351</v>
      </c>
      <c r="D430" s="30" t="s">
        <v>352</v>
      </c>
      <c r="E430" s="31"/>
      <c r="F430" s="31"/>
      <c r="G430" s="31"/>
      <c r="H430" s="31"/>
      <c r="I430" s="31"/>
      <c r="J430" s="31"/>
      <c r="K430" s="32" t="s">
        <v>12</v>
      </c>
      <c r="L430" s="32"/>
      <c r="M430" s="22">
        <v>32.619999999999997</v>
      </c>
      <c r="N430" s="33">
        <f t="shared" ref="N430:N431" si="37">SUM(P430*M430)</f>
        <v>22605.66</v>
      </c>
      <c r="O430" s="34"/>
      <c r="P430" s="42">
        <v>693</v>
      </c>
      <c r="Q430" s="46"/>
    </row>
    <row r="431" spans="1:17" s="4" customFormat="1" ht="17.25" customHeight="1" thickBot="1" x14ac:dyDescent="0.3">
      <c r="A431" s="16">
        <v>45909</v>
      </c>
      <c r="B431" s="16">
        <v>45909</v>
      </c>
      <c r="C431" s="9" t="s">
        <v>353</v>
      </c>
      <c r="D431" s="37" t="s">
        <v>354</v>
      </c>
      <c r="E431" s="38"/>
      <c r="F431" s="38"/>
      <c r="G431" s="38"/>
      <c r="H431" s="38"/>
      <c r="I431" s="38"/>
      <c r="J431" s="38"/>
      <c r="K431" s="39" t="s">
        <v>12</v>
      </c>
      <c r="L431" s="39"/>
      <c r="M431" s="23">
        <v>10</v>
      </c>
      <c r="N431" s="33">
        <f t="shared" si="37"/>
        <v>3820</v>
      </c>
      <c r="O431" s="34"/>
      <c r="P431" s="42">
        <v>382</v>
      </c>
      <c r="Q431" s="46"/>
    </row>
    <row r="432" spans="1:17" s="4" customFormat="1" ht="17.25" customHeight="1" thickBot="1" x14ac:dyDescent="0.3">
      <c r="A432" s="16">
        <v>45909</v>
      </c>
      <c r="B432" s="16">
        <v>45909</v>
      </c>
      <c r="C432" s="9" t="s">
        <v>357</v>
      </c>
      <c r="D432" s="37" t="s">
        <v>358</v>
      </c>
      <c r="E432" s="38"/>
      <c r="F432" s="38"/>
      <c r="G432" s="38"/>
      <c r="H432" s="38"/>
      <c r="I432" s="38"/>
      <c r="J432" s="38"/>
      <c r="K432" s="39" t="s">
        <v>12</v>
      </c>
      <c r="L432" s="39"/>
      <c r="M432" s="23">
        <v>102.94</v>
      </c>
      <c r="N432" s="33">
        <f t="shared" ref="N432" si="38">SUM(P432*M432)</f>
        <v>24087.96</v>
      </c>
      <c r="O432" s="34"/>
      <c r="P432" s="42">
        <v>234</v>
      </c>
      <c r="Q432" s="46"/>
    </row>
    <row r="433" spans="1:17" s="4" customFormat="1" ht="17.25" customHeight="1" thickBot="1" x14ac:dyDescent="0.3">
      <c r="A433" s="16">
        <v>45909</v>
      </c>
      <c r="B433" s="16">
        <v>45909</v>
      </c>
      <c r="C433" s="8" t="s">
        <v>363</v>
      </c>
      <c r="D433" s="30" t="s">
        <v>365</v>
      </c>
      <c r="E433" s="31"/>
      <c r="F433" s="31"/>
      <c r="G433" s="31"/>
      <c r="H433" s="31"/>
      <c r="I433" s="31"/>
      <c r="J433" s="31"/>
      <c r="K433" s="32" t="s">
        <v>43</v>
      </c>
      <c r="L433" s="32"/>
      <c r="M433" s="22">
        <v>19</v>
      </c>
      <c r="N433" s="33">
        <f t="shared" ref="N433:N434" si="39">SUM(P433*M433)</f>
        <v>627</v>
      </c>
      <c r="O433" s="34"/>
      <c r="P433" s="42">
        <v>33</v>
      </c>
      <c r="Q433" s="46"/>
    </row>
    <row r="434" spans="1:17" s="4" customFormat="1" ht="17.25" customHeight="1" thickBot="1" x14ac:dyDescent="0.3">
      <c r="A434" s="16">
        <v>45909</v>
      </c>
      <c r="B434" s="16">
        <v>45909</v>
      </c>
      <c r="C434" s="9" t="s">
        <v>364</v>
      </c>
      <c r="D434" s="37" t="s">
        <v>366</v>
      </c>
      <c r="E434" s="38"/>
      <c r="F434" s="38"/>
      <c r="G434" s="38"/>
      <c r="H434" s="38"/>
      <c r="I434" s="38"/>
      <c r="J434" s="38"/>
      <c r="K434" s="39" t="s">
        <v>43</v>
      </c>
      <c r="L434" s="39"/>
      <c r="M434" s="23">
        <v>18</v>
      </c>
      <c r="N434" s="33">
        <f t="shared" si="39"/>
        <v>3816</v>
      </c>
      <c r="O434" s="34"/>
      <c r="P434" s="42">
        <v>212</v>
      </c>
      <c r="Q434" s="46"/>
    </row>
    <row r="435" spans="1:17" s="4" customFormat="1" ht="17.25" customHeight="1" thickBot="1" x14ac:dyDescent="0.3">
      <c r="A435" s="16">
        <v>45909</v>
      </c>
      <c r="B435" s="16">
        <v>45909</v>
      </c>
      <c r="C435" s="8" t="s">
        <v>375</v>
      </c>
      <c r="D435" s="30" t="s">
        <v>376</v>
      </c>
      <c r="E435" s="31"/>
      <c r="F435" s="31"/>
      <c r="G435" s="31"/>
      <c r="H435" s="31"/>
      <c r="I435" s="31"/>
      <c r="J435" s="31"/>
      <c r="K435" s="32" t="s">
        <v>43</v>
      </c>
      <c r="L435" s="32"/>
      <c r="M435" s="22">
        <v>10.09</v>
      </c>
      <c r="N435" s="33">
        <f t="shared" ref="N435:N436" si="40">SUM(P435*M435)</f>
        <v>13893.93</v>
      </c>
      <c r="O435" s="34"/>
      <c r="P435" s="42">
        <v>1377</v>
      </c>
      <c r="Q435" s="46"/>
    </row>
    <row r="436" spans="1:17" s="4" customFormat="1" ht="17.25" customHeight="1" thickBot="1" x14ac:dyDescent="0.3">
      <c r="A436" s="16">
        <v>45910</v>
      </c>
      <c r="B436" s="16">
        <v>45910</v>
      </c>
      <c r="C436" s="9" t="s">
        <v>377</v>
      </c>
      <c r="D436" s="37" t="s">
        <v>378</v>
      </c>
      <c r="E436" s="38"/>
      <c r="F436" s="38"/>
      <c r="G436" s="38"/>
      <c r="H436" s="38"/>
      <c r="I436" s="38"/>
      <c r="J436" s="38"/>
      <c r="K436" s="39" t="s">
        <v>10</v>
      </c>
      <c r="L436" s="39"/>
      <c r="M436" s="23">
        <v>75</v>
      </c>
      <c r="N436" s="33">
        <f t="shared" si="40"/>
        <v>33900</v>
      </c>
      <c r="O436" s="34"/>
      <c r="P436" s="42">
        <v>452</v>
      </c>
      <c r="Q436" s="46"/>
    </row>
    <row r="437" spans="1:17" s="4" customFormat="1" ht="17.25" customHeight="1" thickBot="1" x14ac:dyDescent="0.3">
      <c r="A437" s="16">
        <v>45910</v>
      </c>
      <c r="B437" s="16">
        <v>45910</v>
      </c>
      <c r="C437" s="8" t="s">
        <v>379</v>
      </c>
      <c r="D437" s="30" t="s">
        <v>380</v>
      </c>
      <c r="E437" s="31"/>
      <c r="F437" s="31"/>
      <c r="G437" s="31"/>
      <c r="H437" s="31"/>
      <c r="I437" s="31"/>
      <c r="J437" s="31"/>
      <c r="K437" s="32" t="s">
        <v>12</v>
      </c>
      <c r="L437" s="32"/>
      <c r="M437" s="22">
        <v>31.67</v>
      </c>
      <c r="N437" s="33">
        <f t="shared" ref="N437:N438" si="41">SUM(P437*M437)</f>
        <v>23594.15</v>
      </c>
      <c r="O437" s="34"/>
      <c r="P437" s="42">
        <v>745</v>
      </c>
      <c r="Q437" s="46"/>
    </row>
    <row r="438" spans="1:17" s="4" customFormat="1" ht="17.25" customHeight="1" thickBot="1" x14ac:dyDescent="0.3">
      <c r="A438" s="16">
        <v>45910</v>
      </c>
      <c r="B438" s="16">
        <v>45910</v>
      </c>
      <c r="C438" s="9" t="s">
        <v>381</v>
      </c>
      <c r="D438" s="37" t="s">
        <v>382</v>
      </c>
      <c r="E438" s="38"/>
      <c r="F438" s="38"/>
      <c r="G438" s="38"/>
      <c r="H438" s="38"/>
      <c r="I438" s="38"/>
      <c r="J438" s="38"/>
      <c r="K438" s="39" t="s">
        <v>12</v>
      </c>
      <c r="L438" s="39"/>
      <c r="M438" s="23">
        <v>19.010000000000002</v>
      </c>
      <c r="N438" s="33">
        <f t="shared" si="41"/>
        <v>14447.6</v>
      </c>
      <c r="O438" s="34"/>
      <c r="P438" s="42">
        <v>760</v>
      </c>
      <c r="Q438" s="46"/>
    </row>
    <row r="439" spans="1:17" s="4" customFormat="1" ht="17.25" customHeight="1" thickBot="1" x14ac:dyDescent="0.3">
      <c r="A439" s="16">
        <v>45910</v>
      </c>
      <c r="B439" s="16">
        <v>45910</v>
      </c>
      <c r="C439" s="8" t="s">
        <v>387</v>
      </c>
      <c r="D439" s="30" t="s">
        <v>388</v>
      </c>
      <c r="E439" s="31"/>
      <c r="F439" s="31"/>
      <c r="G439" s="31"/>
      <c r="H439" s="31"/>
      <c r="I439" s="31"/>
      <c r="J439" s="31"/>
      <c r="K439" s="32" t="s">
        <v>12</v>
      </c>
      <c r="L439" s="32"/>
      <c r="M439" s="22">
        <v>160</v>
      </c>
      <c r="N439" s="33">
        <f t="shared" ref="N439:N440" si="42">SUM(P439*M439)</f>
        <v>2880</v>
      </c>
      <c r="O439" s="34"/>
      <c r="P439" s="42">
        <v>18</v>
      </c>
      <c r="Q439" s="46"/>
    </row>
    <row r="440" spans="1:17" s="4" customFormat="1" ht="17.25" customHeight="1" thickBot="1" x14ac:dyDescent="0.3">
      <c r="A440" s="16">
        <v>45911</v>
      </c>
      <c r="B440" s="16">
        <v>45911</v>
      </c>
      <c r="C440" s="9" t="s">
        <v>389</v>
      </c>
      <c r="D440" s="37" t="s">
        <v>390</v>
      </c>
      <c r="E440" s="38"/>
      <c r="F440" s="38"/>
      <c r="G440" s="38"/>
      <c r="H440" s="38"/>
      <c r="I440" s="38"/>
      <c r="J440" s="38"/>
      <c r="K440" s="39" t="s">
        <v>12</v>
      </c>
      <c r="L440" s="39"/>
      <c r="M440" s="23">
        <v>540</v>
      </c>
      <c r="N440" s="33">
        <f t="shared" si="42"/>
        <v>103140</v>
      </c>
      <c r="O440" s="34"/>
      <c r="P440" s="42">
        <v>191</v>
      </c>
      <c r="Q440" s="46"/>
    </row>
    <row r="441" spans="1:17" s="4" customFormat="1" ht="17.25" customHeight="1" thickBot="1" x14ac:dyDescent="0.3">
      <c r="A441" s="16">
        <v>45911</v>
      </c>
      <c r="B441" s="16">
        <v>45911</v>
      </c>
      <c r="C441" s="8" t="s">
        <v>391</v>
      </c>
      <c r="D441" s="30" t="s">
        <v>392</v>
      </c>
      <c r="E441" s="31"/>
      <c r="F441" s="31"/>
      <c r="G441" s="31"/>
      <c r="H441" s="31"/>
      <c r="I441" s="31"/>
      <c r="J441" s="31"/>
      <c r="K441" s="32" t="s">
        <v>10</v>
      </c>
      <c r="L441" s="32"/>
      <c r="M441" s="22">
        <v>102.99</v>
      </c>
      <c r="N441" s="33">
        <f t="shared" ref="N441:N442" si="43">SUM(P441*M441)</f>
        <v>7930.23</v>
      </c>
      <c r="O441" s="34"/>
      <c r="P441" s="42">
        <v>77</v>
      </c>
      <c r="Q441" s="46"/>
    </row>
    <row r="442" spans="1:17" s="4" customFormat="1" ht="17.25" customHeight="1" thickBot="1" x14ac:dyDescent="0.3">
      <c r="A442" s="16">
        <v>45911</v>
      </c>
      <c r="B442" s="16">
        <v>45911</v>
      </c>
      <c r="C442" s="9" t="s">
        <v>393</v>
      </c>
      <c r="D442" s="37" t="s">
        <v>394</v>
      </c>
      <c r="E442" s="38"/>
      <c r="F442" s="38"/>
      <c r="G442" s="38"/>
      <c r="H442" s="38"/>
      <c r="I442" s="38"/>
      <c r="J442" s="38"/>
      <c r="K442" s="39" t="s">
        <v>12</v>
      </c>
      <c r="L442" s="39"/>
      <c r="M442" s="23">
        <v>867.35</v>
      </c>
      <c r="N442" s="33">
        <f t="shared" si="43"/>
        <v>4336.75</v>
      </c>
      <c r="O442" s="34"/>
      <c r="P442" s="42">
        <v>5</v>
      </c>
      <c r="Q442" s="46"/>
    </row>
    <row r="443" spans="1:17" s="4" customFormat="1" ht="17.25" customHeight="1" thickBot="1" x14ac:dyDescent="0.3">
      <c r="A443" s="16">
        <v>45911</v>
      </c>
      <c r="B443" s="16">
        <v>45911</v>
      </c>
      <c r="C443" s="9" t="s">
        <v>397</v>
      </c>
      <c r="D443" s="37" t="s">
        <v>398</v>
      </c>
      <c r="E443" s="38"/>
      <c r="F443" s="38"/>
      <c r="G443" s="38"/>
      <c r="H443" s="38"/>
      <c r="I443" s="38"/>
      <c r="J443" s="38"/>
      <c r="K443" s="39" t="s">
        <v>12</v>
      </c>
      <c r="L443" s="39"/>
      <c r="M443" s="23">
        <v>69.22</v>
      </c>
      <c r="N443" s="33">
        <f t="shared" ref="N443" si="44">SUM(P443*M443)</f>
        <v>13844</v>
      </c>
      <c r="O443" s="34"/>
      <c r="P443" s="42">
        <v>200</v>
      </c>
      <c r="Q443" s="46"/>
    </row>
    <row r="444" spans="1:17" s="4" customFormat="1" ht="17.25" customHeight="1" thickBot="1" x14ac:dyDescent="0.3">
      <c r="A444" s="16">
        <v>45911</v>
      </c>
      <c r="B444" s="16">
        <v>45911</v>
      </c>
      <c r="C444" s="9" t="s">
        <v>405</v>
      </c>
      <c r="D444" s="37" t="s">
        <v>406</v>
      </c>
      <c r="E444" s="38"/>
      <c r="F444" s="38"/>
      <c r="G444" s="38"/>
      <c r="H444" s="38"/>
      <c r="I444" s="38"/>
      <c r="J444" s="38"/>
      <c r="K444" s="39" t="s">
        <v>12</v>
      </c>
      <c r="L444" s="39"/>
      <c r="M444" s="23">
        <v>119.99</v>
      </c>
      <c r="N444" s="33">
        <f t="shared" ref="N444" si="45">SUM(P444*M444)</f>
        <v>11039.08</v>
      </c>
      <c r="O444" s="34"/>
      <c r="P444" s="42">
        <v>92</v>
      </c>
      <c r="Q444" s="46"/>
    </row>
    <row r="445" spans="1:17" s="4" customFormat="1" ht="17.25" customHeight="1" thickBot="1" x14ac:dyDescent="0.3">
      <c r="A445" s="17">
        <v>45912</v>
      </c>
      <c r="B445" s="17">
        <v>45912</v>
      </c>
      <c r="C445" s="8" t="s">
        <v>407</v>
      </c>
      <c r="D445" s="30" t="s">
        <v>408</v>
      </c>
      <c r="E445" s="31"/>
      <c r="F445" s="31"/>
      <c r="G445" s="31"/>
      <c r="H445" s="31"/>
      <c r="I445" s="31"/>
      <c r="J445" s="31"/>
      <c r="K445" s="32" t="s">
        <v>12</v>
      </c>
      <c r="L445" s="32"/>
      <c r="M445" s="22">
        <v>6.11</v>
      </c>
      <c r="N445" s="33">
        <f t="shared" ref="N445:N446" si="46">SUM(P445*M445)</f>
        <v>12220</v>
      </c>
      <c r="O445" s="34"/>
      <c r="P445" s="42">
        <v>2000</v>
      </c>
      <c r="Q445" s="46"/>
    </row>
    <row r="446" spans="1:17" s="4" customFormat="1" ht="17.25" customHeight="1" thickBot="1" x14ac:dyDescent="0.3">
      <c r="A446" s="17">
        <v>45912</v>
      </c>
      <c r="B446" s="17">
        <v>45912</v>
      </c>
      <c r="C446" s="9" t="s">
        <v>409</v>
      </c>
      <c r="D446" s="37" t="s">
        <v>410</v>
      </c>
      <c r="E446" s="38"/>
      <c r="F446" s="38"/>
      <c r="G446" s="38"/>
      <c r="H446" s="38"/>
      <c r="I446" s="38"/>
      <c r="J446" s="38"/>
      <c r="K446" s="39" t="s">
        <v>12</v>
      </c>
      <c r="L446" s="39"/>
      <c r="M446" s="23">
        <v>376.01</v>
      </c>
      <c r="N446" s="33">
        <f t="shared" si="46"/>
        <v>24440.649999999998</v>
      </c>
      <c r="O446" s="34"/>
      <c r="P446" s="42">
        <v>65</v>
      </c>
      <c r="Q446" s="46"/>
    </row>
    <row r="447" spans="1:17" s="4" customFormat="1" ht="17.25" customHeight="1" thickBot="1" x14ac:dyDescent="0.3">
      <c r="A447" s="17">
        <v>45912</v>
      </c>
      <c r="B447" s="17">
        <v>45912</v>
      </c>
      <c r="C447" s="8" t="s">
        <v>411</v>
      </c>
      <c r="D447" s="30" t="s">
        <v>412</v>
      </c>
      <c r="E447" s="31"/>
      <c r="F447" s="31"/>
      <c r="G447" s="31"/>
      <c r="H447" s="31"/>
      <c r="I447" s="31"/>
      <c r="J447" s="31"/>
      <c r="K447" s="32" t="s">
        <v>12</v>
      </c>
      <c r="L447" s="32"/>
      <c r="M447" s="22">
        <v>186.91</v>
      </c>
      <c r="N447" s="33">
        <f t="shared" ref="N447:N448" si="47">SUM(P447*M447)</f>
        <v>6354.94</v>
      </c>
      <c r="O447" s="34"/>
      <c r="P447" s="42">
        <v>34</v>
      </c>
      <c r="Q447" s="46"/>
    </row>
    <row r="448" spans="1:17" s="4" customFormat="1" ht="17.25" customHeight="1" thickBot="1" x14ac:dyDescent="0.3">
      <c r="A448" s="17">
        <v>45912</v>
      </c>
      <c r="B448" s="17">
        <v>45912</v>
      </c>
      <c r="C448" s="9" t="s">
        <v>413</v>
      </c>
      <c r="D448" s="37" t="s">
        <v>414</v>
      </c>
      <c r="E448" s="38"/>
      <c r="F448" s="38"/>
      <c r="G448" s="38"/>
      <c r="H448" s="38"/>
      <c r="I448" s="38"/>
      <c r="J448" s="38"/>
      <c r="K448" s="39" t="s">
        <v>12</v>
      </c>
      <c r="L448" s="39"/>
      <c r="M448" s="23">
        <v>58.37</v>
      </c>
      <c r="N448" s="33">
        <f t="shared" si="47"/>
        <v>3093.6099999999997</v>
      </c>
      <c r="O448" s="34"/>
      <c r="P448" s="42">
        <v>53</v>
      </c>
      <c r="Q448" s="46"/>
    </row>
    <row r="449" spans="1:17" s="4" customFormat="1" ht="17.25" customHeight="1" thickBot="1" x14ac:dyDescent="0.3">
      <c r="A449" s="17">
        <v>45915</v>
      </c>
      <c r="B449" s="17">
        <v>45915</v>
      </c>
      <c r="C449" s="8" t="s">
        <v>415</v>
      </c>
      <c r="D449" s="30" t="s">
        <v>416</v>
      </c>
      <c r="E449" s="31"/>
      <c r="F449" s="31"/>
      <c r="G449" s="31"/>
      <c r="H449" s="31"/>
      <c r="I449" s="31"/>
      <c r="J449" s="31"/>
      <c r="K449" s="32" t="s">
        <v>43</v>
      </c>
      <c r="L449" s="32"/>
      <c r="M449" s="22">
        <v>221.1</v>
      </c>
      <c r="N449" s="33">
        <f t="shared" ref="N449" si="48">SUM(P449*M449)</f>
        <v>46873.2</v>
      </c>
      <c r="O449" s="34"/>
      <c r="P449" s="42">
        <v>212</v>
      </c>
      <c r="Q449" s="46"/>
    </row>
    <row r="450" spans="1:17" s="4" customFormat="1" ht="17.25" customHeight="1" thickBot="1" x14ac:dyDescent="0.3">
      <c r="A450" s="17">
        <v>45915</v>
      </c>
      <c r="B450" s="17">
        <v>45915</v>
      </c>
      <c r="C450" s="8" t="s">
        <v>419</v>
      </c>
      <c r="D450" s="30" t="s">
        <v>420</v>
      </c>
      <c r="E450" s="31"/>
      <c r="F450" s="31"/>
      <c r="G450" s="31"/>
      <c r="H450" s="31"/>
      <c r="I450" s="31"/>
      <c r="J450" s="31"/>
      <c r="K450" s="32" t="s">
        <v>43</v>
      </c>
      <c r="L450" s="32"/>
      <c r="M450" s="22">
        <v>203.95</v>
      </c>
      <c r="N450" s="33">
        <f t="shared" ref="N450:N451" si="49">SUM(P450*M450)</f>
        <v>27737.199999999997</v>
      </c>
      <c r="O450" s="34"/>
      <c r="P450" s="42">
        <v>136</v>
      </c>
      <c r="Q450" s="46"/>
    </row>
    <row r="451" spans="1:17" s="4" customFormat="1" ht="17.25" customHeight="1" thickBot="1" x14ac:dyDescent="0.3">
      <c r="A451" s="17">
        <v>45915</v>
      </c>
      <c r="B451" s="17">
        <v>45915</v>
      </c>
      <c r="C451" s="9" t="s">
        <v>421</v>
      </c>
      <c r="D451" s="37" t="s">
        <v>422</v>
      </c>
      <c r="E451" s="38"/>
      <c r="F451" s="38"/>
      <c r="G451" s="38"/>
      <c r="H451" s="38"/>
      <c r="I451" s="38"/>
      <c r="J451" s="38"/>
      <c r="K451" s="39" t="s">
        <v>12</v>
      </c>
      <c r="L451" s="39"/>
      <c r="M451" s="23">
        <v>726</v>
      </c>
      <c r="N451" s="33">
        <f t="shared" si="49"/>
        <v>11616</v>
      </c>
      <c r="O451" s="34"/>
      <c r="P451" s="42">
        <v>16</v>
      </c>
      <c r="Q451" s="46"/>
    </row>
    <row r="452" spans="1:17" s="4" customFormat="1" ht="17.25" customHeight="1" thickBot="1" x14ac:dyDescent="0.3">
      <c r="A452" s="17">
        <v>45915</v>
      </c>
      <c r="B452" s="17">
        <v>45915</v>
      </c>
      <c r="C452" s="8" t="s">
        <v>423</v>
      </c>
      <c r="D452" s="30" t="s">
        <v>424</v>
      </c>
      <c r="E452" s="31"/>
      <c r="F452" s="31"/>
      <c r="G452" s="31"/>
      <c r="H452" s="31"/>
      <c r="I452" s="31"/>
      <c r="J452" s="31"/>
      <c r="K452" s="32" t="s">
        <v>43</v>
      </c>
      <c r="L452" s="32"/>
      <c r="M452" s="22">
        <v>351.89</v>
      </c>
      <c r="N452" s="33">
        <f t="shared" ref="N452:N453" si="50">SUM(P452*M452)</f>
        <v>61932.639999999999</v>
      </c>
      <c r="O452" s="34"/>
      <c r="P452" s="42">
        <v>176</v>
      </c>
      <c r="Q452" s="46"/>
    </row>
    <row r="453" spans="1:17" s="4" customFormat="1" ht="17.25" customHeight="1" thickBot="1" x14ac:dyDescent="0.3">
      <c r="A453" s="17">
        <v>45915</v>
      </c>
      <c r="B453" s="17">
        <v>45915</v>
      </c>
      <c r="C453" s="9" t="s">
        <v>425</v>
      </c>
      <c r="D453" s="37" t="s">
        <v>426</v>
      </c>
      <c r="E453" s="38"/>
      <c r="F453" s="38"/>
      <c r="G453" s="38"/>
      <c r="H453" s="38"/>
      <c r="I453" s="38"/>
      <c r="J453" s="38"/>
      <c r="K453" s="39" t="s">
        <v>43</v>
      </c>
      <c r="L453" s="39"/>
      <c r="M453" s="23">
        <v>304.52999999999997</v>
      </c>
      <c r="N453" s="33">
        <f t="shared" si="50"/>
        <v>48420.27</v>
      </c>
      <c r="O453" s="34"/>
      <c r="P453" s="42">
        <v>159</v>
      </c>
      <c r="Q453" s="46"/>
    </row>
    <row r="454" spans="1:17" s="4" customFormat="1" ht="17.25" customHeight="1" thickBot="1" x14ac:dyDescent="0.3">
      <c r="A454" s="17">
        <v>45916</v>
      </c>
      <c r="B454" s="17">
        <v>45916</v>
      </c>
      <c r="C454" s="8" t="s">
        <v>427</v>
      </c>
      <c r="D454" s="30" t="s">
        <v>428</v>
      </c>
      <c r="E454" s="31"/>
      <c r="F454" s="31"/>
      <c r="G454" s="31"/>
      <c r="H454" s="31"/>
      <c r="I454" s="31"/>
      <c r="J454" s="31"/>
      <c r="K454" s="32" t="s">
        <v>12</v>
      </c>
      <c r="L454" s="32"/>
      <c r="M454" s="22">
        <v>4.55</v>
      </c>
      <c r="N454" s="33">
        <f t="shared" ref="N454" si="51">SUM(P454*M454)</f>
        <v>2470.65</v>
      </c>
      <c r="O454" s="34"/>
      <c r="P454" s="42">
        <v>543</v>
      </c>
      <c r="Q454" s="46"/>
    </row>
    <row r="455" spans="1:17" s="4" customFormat="1" ht="17.25" customHeight="1" thickBot="1" x14ac:dyDescent="0.3">
      <c r="A455" s="17">
        <v>45916</v>
      </c>
      <c r="B455" s="17">
        <v>45916</v>
      </c>
      <c r="C455" s="8" t="s">
        <v>431</v>
      </c>
      <c r="D455" s="30" t="s">
        <v>432</v>
      </c>
      <c r="E455" s="31"/>
      <c r="F455" s="31"/>
      <c r="G455" s="31"/>
      <c r="H455" s="31"/>
      <c r="I455" s="31"/>
      <c r="J455" s="31"/>
      <c r="K455" s="32" t="s">
        <v>12</v>
      </c>
      <c r="L455" s="32"/>
      <c r="M455" s="22">
        <v>27.99</v>
      </c>
      <c r="N455" s="33">
        <f t="shared" ref="N455:N456" si="52">SUM(P455*M455)</f>
        <v>94046.399999999994</v>
      </c>
      <c r="O455" s="34"/>
      <c r="P455" s="42">
        <v>3360</v>
      </c>
      <c r="Q455" s="46"/>
    </row>
    <row r="456" spans="1:17" s="4" customFormat="1" ht="17.25" customHeight="1" thickBot="1" x14ac:dyDescent="0.3">
      <c r="A456" s="17">
        <v>45916</v>
      </c>
      <c r="B456" s="17">
        <v>45916</v>
      </c>
      <c r="C456" s="9" t="s">
        <v>433</v>
      </c>
      <c r="D456" s="37" t="s">
        <v>434</v>
      </c>
      <c r="E456" s="38"/>
      <c r="F456" s="38"/>
      <c r="G456" s="38"/>
      <c r="H456" s="38"/>
      <c r="I456" s="38"/>
      <c r="J456" s="38"/>
      <c r="K456" s="39" t="s">
        <v>12</v>
      </c>
      <c r="L456" s="39"/>
      <c r="M456" s="23">
        <v>6.5</v>
      </c>
      <c r="N456" s="33">
        <f t="shared" si="52"/>
        <v>565.5</v>
      </c>
      <c r="O456" s="34"/>
      <c r="P456" s="42">
        <v>87</v>
      </c>
      <c r="Q456" s="46"/>
    </row>
    <row r="457" spans="1:17" s="4" customFormat="1" ht="17.25" customHeight="1" thickBot="1" x14ac:dyDescent="0.3">
      <c r="A457" s="17">
        <v>45916</v>
      </c>
      <c r="B457" s="17">
        <v>45916</v>
      </c>
      <c r="C457" s="8" t="s">
        <v>435</v>
      </c>
      <c r="D457" s="30" t="s">
        <v>436</v>
      </c>
      <c r="E457" s="31"/>
      <c r="F457" s="31"/>
      <c r="G457" s="31"/>
      <c r="H457" s="31"/>
      <c r="I457" s="31"/>
      <c r="J457" s="31"/>
      <c r="K457" s="32" t="s">
        <v>43</v>
      </c>
      <c r="L457" s="32"/>
      <c r="M457" s="22">
        <v>189.01</v>
      </c>
      <c r="N457" s="33">
        <f t="shared" ref="N457:N458" si="53">SUM(P457*M457)</f>
        <v>50843.689999999995</v>
      </c>
      <c r="O457" s="34"/>
      <c r="P457" s="42">
        <v>269</v>
      </c>
      <c r="Q457" s="46"/>
    </row>
    <row r="458" spans="1:17" s="4" customFormat="1" ht="17.25" customHeight="1" thickBot="1" x14ac:dyDescent="0.3">
      <c r="A458" s="17">
        <v>45916</v>
      </c>
      <c r="B458" s="17">
        <v>45916</v>
      </c>
      <c r="C458" s="8" t="s">
        <v>439</v>
      </c>
      <c r="D458" s="30" t="s">
        <v>440</v>
      </c>
      <c r="E458" s="31"/>
      <c r="F458" s="31"/>
      <c r="G458" s="31"/>
      <c r="H458" s="31"/>
      <c r="I458" s="31"/>
      <c r="J458" s="31"/>
      <c r="K458" s="32" t="s">
        <v>12</v>
      </c>
      <c r="L458" s="32"/>
      <c r="M458" s="22">
        <v>125.42</v>
      </c>
      <c r="N458" s="33">
        <f t="shared" si="53"/>
        <v>80645.06</v>
      </c>
      <c r="O458" s="34"/>
      <c r="P458" s="42">
        <v>643</v>
      </c>
      <c r="Q458" s="46"/>
    </row>
    <row r="459" spans="1:17" s="4" customFormat="1" ht="17.25" customHeight="1" thickBot="1" x14ac:dyDescent="0.3">
      <c r="A459" s="17">
        <v>45917</v>
      </c>
      <c r="B459" s="17">
        <v>45917</v>
      </c>
      <c r="C459" s="8" t="s">
        <v>443</v>
      </c>
      <c r="D459" s="30" t="s">
        <v>444</v>
      </c>
      <c r="E459" s="31"/>
      <c r="F459" s="31"/>
      <c r="G459" s="31"/>
      <c r="H459" s="31"/>
      <c r="I459" s="31"/>
      <c r="J459" s="31"/>
      <c r="K459" s="32" t="s">
        <v>12</v>
      </c>
      <c r="L459" s="32"/>
      <c r="M459" s="22">
        <v>3.02</v>
      </c>
      <c r="N459" s="33">
        <f t="shared" ref="N459" si="54">SUM(P459*M459)</f>
        <v>2530.7600000000002</v>
      </c>
      <c r="O459" s="34"/>
      <c r="P459" s="42">
        <v>838</v>
      </c>
      <c r="Q459" s="46"/>
    </row>
    <row r="460" spans="1:17" s="4" customFormat="1" ht="17.25" customHeight="1" thickBot="1" x14ac:dyDescent="0.3">
      <c r="A460" s="17">
        <v>45917</v>
      </c>
      <c r="B460" s="17">
        <v>45917</v>
      </c>
      <c r="C460" s="9" t="s">
        <v>445</v>
      </c>
      <c r="D460" s="37" t="s">
        <v>446</v>
      </c>
      <c r="E460" s="38"/>
      <c r="F460" s="38"/>
      <c r="G460" s="38"/>
      <c r="H460" s="38"/>
      <c r="I460" s="38"/>
      <c r="J460" s="38"/>
      <c r="K460" s="39" t="s">
        <v>12</v>
      </c>
      <c r="L460" s="39"/>
      <c r="M460" s="23">
        <v>4.5599999999999996</v>
      </c>
      <c r="N460" s="33">
        <f t="shared" ref="N460" si="55">SUM(P460*M460)</f>
        <v>4368.4799999999996</v>
      </c>
      <c r="O460" s="34"/>
      <c r="P460" s="66">
        <v>958</v>
      </c>
      <c r="Q460" s="67"/>
    </row>
    <row r="461" spans="1:17" s="4" customFormat="1" ht="17.25" customHeight="1" thickBot="1" x14ac:dyDescent="0.3">
      <c r="A461" s="17">
        <v>45917</v>
      </c>
      <c r="B461" s="17">
        <v>45917</v>
      </c>
      <c r="C461" s="9" t="s">
        <v>449</v>
      </c>
      <c r="D461" s="37" t="s">
        <v>450</v>
      </c>
      <c r="E461" s="38"/>
      <c r="F461" s="38"/>
      <c r="G461" s="38"/>
      <c r="H461" s="38"/>
      <c r="I461" s="38"/>
      <c r="J461" s="38"/>
      <c r="K461" s="39" t="s">
        <v>25</v>
      </c>
      <c r="L461" s="39"/>
      <c r="M461" s="23">
        <v>90</v>
      </c>
      <c r="N461" s="33">
        <f t="shared" ref="N461:N462" si="56">SUM(P461*M461)</f>
        <v>7740</v>
      </c>
      <c r="O461" s="34"/>
      <c r="P461" s="42">
        <v>86</v>
      </c>
      <c r="Q461" s="46"/>
    </row>
    <row r="462" spans="1:17" s="4" customFormat="1" ht="17.25" customHeight="1" thickBot="1" x14ac:dyDescent="0.3">
      <c r="A462" s="17">
        <v>45917</v>
      </c>
      <c r="B462" s="17">
        <v>45917</v>
      </c>
      <c r="C462" s="8" t="s">
        <v>451</v>
      </c>
      <c r="D462" s="30" t="s">
        <v>452</v>
      </c>
      <c r="E462" s="31"/>
      <c r="F462" s="31"/>
      <c r="G462" s="31"/>
      <c r="H462" s="31"/>
      <c r="I462" s="31"/>
      <c r="J462" s="31"/>
      <c r="K462" s="32" t="s">
        <v>25</v>
      </c>
      <c r="L462" s="32"/>
      <c r="M462" s="22">
        <v>450</v>
      </c>
      <c r="N462" s="33">
        <f t="shared" si="56"/>
        <v>15750</v>
      </c>
      <c r="O462" s="34"/>
      <c r="P462" s="42">
        <v>35</v>
      </c>
      <c r="Q462" s="46"/>
    </row>
    <row r="463" spans="1:17" s="4" customFormat="1" ht="17.25" customHeight="1" thickBot="1" x14ac:dyDescent="0.3">
      <c r="A463" s="17">
        <v>45917</v>
      </c>
      <c r="B463" s="17">
        <v>45917</v>
      </c>
      <c r="C463" s="8" t="s">
        <v>734</v>
      </c>
      <c r="D463" s="37" t="s">
        <v>735</v>
      </c>
      <c r="E463" s="38"/>
      <c r="F463" s="38"/>
      <c r="G463" s="38"/>
      <c r="H463" s="38"/>
      <c r="I463" s="38"/>
      <c r="J463" s="38"/>
      <c r="K463" s="39" t="s">
        <v>736</v>
      </c>
      <c r="L463" s="39"/>
      <c r="M463" s="23">
        <v>345</v>
      </c>
      <c r="N463" s="33">
        <f t="shared" ref="N463" si="57">SUM(P463*M463)</f>
        <v>24495</v>
      </c>
      <c r="O463" s="34"/>
      <c r="P463" s="42">
        <v>71</v>
      </c>
      <c r="Q463" s="46"/>
    </row>
    <row r="464" spans="1:17" s="4" customFormat="1" ht="17.25" customHeight="1" thickBot="1" x14ac:dyDescent="0.3">
      <c r="A464" s="17">
        <v>45917</v>
      </c>
      <c r="B464" s="17">
        <v>45917</v>
      </c>
      <c r="C464" s="8" t="s">
        <v>459</v>
      </c>
      <c r="D464" s="30" t="s">
        <v>460</v>
      </c>
      <c r="E464" s="31"/>
      <c r="F464" s="31"/>
      <c r="G464" s="31"/>
      <c r="H464" s="31"/>
      <c r="I464" s="31"/>
      <c r="J464" s="31"/>
      <c r="K464" s="32" t="s">
        <v>12</v>
      </c>
      <c r="L464" s="32"/>
      <c r="M464" s="22">
        <v>3.66</v>
      </c>
      <c r="N464" s="33">
        <f t="shared" ref="N464" si="58">SUM(P464*M464)</f>
        <v>929.64</v>
      </c>
      <c r="O464" s="34"/>
      <c r="P464" s="42">
        <v>254</v>
      </c>
      <c r="Q464" s="46"/>
    </row>
    <row r="465" spans="1:17" s="4" customFormat="1" ht="17.25" customHeight="1" thickBot="1" x14ac:dyDescent="0.3">
      <c r="A465" s="17">
        <v>45917</v>
      </c>
      <c r="B465" s="17">
        <v>45917</v>
      </c>
      <c r="C465" s="8" t="s">
        <v>463</v>
      </c>
      <c r="D465" s="30" t="s">
        <v>464</v>
      </c>
      <c r="E465" s="31"/>
      <c r="F465" s="31"/>
      <c r="G465" s="31"/>
      <c r="H465" s="31"/>
      <c r="I465" s="31"/>
      <c r="J465" s="31"/>
      <c r="K465" s="32" t="s">
        <v>12</v>
      </c>
      <c r="L465" s="32"/>
      <c r="M465" s="22">
        <v>250</v>
      </c>
      <c r="N465" s="33">
        <f t="shared" ref="N465" si="59">SUM(P465*M465)</f>
        <v>69500</v>
      </c>
      <c r="O465" s="34"/>
      <c r="P465" s="42">
        <v>278</v>
      </c>
      <c r="Q465" s="46"/>
    </row>
    <row r="466" spans="1:17" s="4" customFormat="1" ht="17.25" customHeight="1" thickBot="1" x14ac:dyDescent="0.3">
      <c r="A466" s="16">
        <v>45918</v>
      </c>
      <c r="B466" s="16">
        <v>45918</v>
      </c>
      <c r="C466" s="9" t="s">
        <v>465</v>
      </c>
      <c r="D466" s="37" t="s">
        <v>468</v>
      </c>
      <c r="E466" s="38"/>
      <c r="F466" s="38"/>
      <c r="G466" s="38"/>
      <c r="H466" s="38"/>
      <c r="I466" s="38"/>
      <c r="J466" s="38"/>
      <c r="K466" s="39" t="s">
        <v>43</v>
      </c>
      <c r="L466" s="39"/>
      <c r="M466" s="23">
        <v>401.33</v>
      </c>
      <c r="N466" s="33">
        <f t="shared" ref="N466" si="60">SUM(P466*M466)</f>
        <v>401.33</v>
      </c>
      <c r="O466" s="34"/>
      <c r="P466" s="42" t="s">
        <v>36</v>
      </c>
      <c r="Q466" s="46"/>
    </row>
    <row r="467" spans="1:17" s="4" customFormat="1" ht="17.25" customHeight="1" thickBot="1" x14ac:dyDescent="0.3">
      <c r="A467" s="16">
        <v>45918</v>
      </c>
      <c r="B467" s="16">
        <v>45918</v>
      </c>
      <c r="C467" s="9" t="s">
        <v>477</v>
      </c>
      <c r="D467" s="52" t="s">
        <v>478</v>
      </c>
      <c r="E467" s="53"/>
      <c r="F467" s="53"/>
      <c r="G467" s="53"/>
      <c r="H467" s="53"/>
      <c r="I467" s="53"/>
      <c r="J467" s="54"/>
      <c r="K467" s="55" t="s">
        <v>43</v>
      </c>
      <c r="L467" s="56"/>
      <c r="M467" s="23">
        <v>21.11</v>
      </c>
      <c r="N467" s="57">
        <f t="shared" ref="N467" si="61">SUM(P467*M467)</f>
        <v>7409.61</v>
      </c>
      <c r="O467" s="58"/>
      <c r="P467" s="59">
        <v>351</v>
      </c>
      <c r="Q467" s="60"/>
    </row>
    <row r="468" spans="1:17" s="4" customFormat="1" ht="17.25" customHeight="1" thickBot="1" x14ac:dyDescent="0.3">
      <c r="A468" s="16">
        <v>45918</v>
      </c>
      <c r="B468" s="16">
        <v>45918</v>
      </c>
      <c r="C468" s="8" t="s">
        <v>479</v>
      </c>
      <c r="D468" s="61" t="s">
        <v>480</v>
      </c>
      <c r="E468" s="62"/>
      <c r="F468" s="62"/>
      <c r="G468" s="62"/>
      <c r="H468" s="62"/>
      <c r="I468" s="62"/>
      <c r="J468" s="63"/>
      <c r="K468" s="64" t="s">
        <v>12</v>
      </c>
      <c r="L468" s="65"/>
      <c r="M468" s="22">
        <v>107.96</v>
      </c>
      <c r="N468" s="57">
        <f t="shared" ref="N468" si="62">SUM(P468*M468)</f>
        <v>17057.68</v>
      </c>
      <c r="O468" s="58"/>
      <c r="P468" s="59">
        <v>158</v>
      </c>
      <c r="Q468" s="60"/>
    </row>
    <row r="469" spans="1:17" s="4" customFormat="1" ht="17.25" customHeight="1" thickBot="1" x14ac:dyDescent="0.3">
      <c r="A469" s="16">
        <v>45918</v>
      </c>
      <c r="B469" s="16">
        <v>45918</v>
      </c>
      <c r="C469" s="9" t="s">
        <v>481</v>
      </c>
      <c r="D469" s="52" t="s">
        <v>482</v>
      </c>
      <c r="E469" s="53"/>
      <c r="F469" s="53"/>
      <c r="G469" s="53"/>
      <c r="H469" s="53"/>
      <c r="I469" s="53"/>
      <c r="J469" s="54"/>
      <c r="K469" s="55" t="s">
        <v>12</v>
      </c>
      <c r="L469" s="56"/>
      <c r="M469" s="23">
        <v>58</v>
      </c>
      <c r="N469" s="57">
        <f t="shared" ref="N469" si="63">SUM(P469*M469)</f>
        <v>12934</v>
      </c>
      <c r="O469" s="58"/>
      <c r="P469" s="59">
        <v>223</v>
      </c>
      <c r="Q469" s="60"/>
    </row>
    <row r="470" spans="1:17" s="4" customFormat="1" ht="17.25" customHeight="1" thickBot="1" x14ac:dyDescent="0.3">
      <c r="A470" s="17">
        <v>45919</v>
      </c>
      <c r="B470" s="17">
        <v>45919</v>
      </c>
      <c r="C470" s="8" t="s">
        <v>483</v>
      </c>
      <c r="D470" s="61" t="s">
        <v>484</v>
      </c>
      <c r="E470" s="62"/>
      <c r="F470" s="62"/>
      <c r="G470" s="62"/>
      <c r="H470" s="62"/>
      <c r="I470" s="62"/>
      <c r="J470" s="63"/>
      <c r="K470" s="64" t="s">
        <v>12</v>
      </c>
      <c r="L470" s="65"/>
      <c r="M470" s="22">
        <v>286</v>
      </c>
      <c r="N470" s="57">
        <f t="shared" ref="N470" si="64">SUM(P470*M470)</f>
        <v>2574</v>
      </c>
      <c r="O470" s="58"/>
      <c r="P470" s="59">
        <v>9</v>
      </c>
      <c r="Q470" s="60"/>
    </row>
    <row r="471" spans="1:17" s="4" customFormat="1" ht="17.25" customHeight="1" thickBot="1" x14ac:dyDescent="0.3">
      <c r="A471" s="17">
        <v>45919</v>
      </c>
      <c r="B471" s="17">
        <v>45919</v>
      </c>
      <c r="C471" s="9" t="s">
        <v>485</v>
      </c>
      <c r="D471" s="52" t="s">
        <v>486</v>
      </c>
      <c r="E471" s="53"/>
      <c r="F471" s="53"/>
      <c r="G471" s="53"/>
      <c r="H471" s="53"/>
      <c r="I471" s="53"/>
      <c r="J471" s="54"/>
      <c r="K471" s="55" t="s">
        <v>43</v>
      </c>
      <c r="L471" s="56"/>
      <c r="M471" s="23">
        <v>220.69</v>
      </c>
      <c r="N471" s="57">
        <f t="shared" ref="N471" si="65">SUM(P471*M471)</f>
        <v>76358.740000000005</v>
      </c>
      <c r="O471" s="58"/>
      <c r="P471" s="59">
        <v>346</v>
      </c>
      <c r="Q471" s="60"/>
    </row>
    <row r="472" spans="1:17" s="4" customFormat="1" ht="17.25" customHeight="1" thickBot="1" x14ac:dyDescent="0.3">
      <c r="A472" s="17">
        <v>45919</v>
      </c>
      <c r="B472" s="17">
        <v>45919</v>
      </c>
      <c r="C472" s="9" t="s">
        <v>493</v>
      </c>
      <c r="D472" s="37" t="s">
        <v>494</v>
      </c>
      <c r="E472" s="38"/>
      <c r="F472" s="38"/>
      <c r="G472" s="38"/>
      <c r="H472" s="38"/>
      <c r="I472" s="38"/>
      <c r="J472" s="38"/>
      <c r="K472" s="39" t="s">
        <v>10</v>
      </c>
      <c r="L472" s="39"/>
      <c r="M472" s="23">
        <v>164.01</v>
      </c>
      <c r="N472" s="33">
        <f t="shared" ref="N472" si="66">SUM(P472*M472)</f>
        <v>14924.91</v>
      </c>
      <c r="O472" s="34"/>
      <c r="P472" s="42">
        <v>91</v>
      </c>
      <c r="Q472" s="46"/>
    </row>
    <row r="473" spans="1:17" s="4" customFormat="1" ht="17.25" customHeight="1" thickBot="1" x14ac:dyDescent="0.3">
      <c r="A473" s="17">
        <v>45919</v>
      </c>
      <c r="B473" s="17">
        <v>45919</v>
      </c>
      <c r="C473" s="8" t="s">
        <v>495</v>
      </c>
      <c r="D473" s="30" t="s">
        <v>496</v>
      </c>
      <c r="E473" s="31"/>
      <c r="F473" s="31"/>
      <c r="G473" s="31"/>
      <c r="H473" s="31"/>
      <c r="I473" s="31"/>
      <c r="J473" s="31"/>
      <c r="K473" s="32" t="s">
        <v>10</v>
      </c>
      <c r="L473" s="32"/>
      <c r="M473" s="22">
        <v>151.88999999999999</v>
      </c>
      <c r="N473" s="33">
        <f t="shared" ref="N473" si="67">SUM(P473*M473)</f>
        <v>13366.32</v>
      </c>
      <c r="O473" s="34"/>
      <c r="P473" s="42">
        <v>88</v>
      </c>
      <c r="Q473" s="46"/>
    </row>
    <row r="474" spans="1:17" s="4" customFormat="1" ht="17.25" customHeight="1" thickBot="1" x14ac:dyDescent="0.3">
      <c r="A474" s="17">
        <v>45919</v>
      </c>
      <c r="B474" s="17">
        <v>45919</v>
      </c>
      <c r="C474" s="9" t="s">
        <v>497</v>
      </c>
      <c r="D474" s="37" t="s">
        <v>498</v>
      </c>
      <c r="E474" s="38"/>
      <c r="F474" s="38"/>
      <c r="G474" s="38"/>
      <c r="H474" s="38"/>
      <c r="I474" s="38"/>
      <c r="J474" s="38"/>
      <c r="K474" s="39" t="s">
        <v>43</v>
      </c>
      <c r="L474" s="39"/>
      <c r="M474" s="23">
        <v>46.46</v>
      </c>
      <c r="N474" s="33">
        <f t="shared" ref="N474" si="68">SUM(P474*M474)</f>
        <v>4738.92</v>
      </c>
      <c r="O474" s="34"/>
      <c r="P474" s="42">
        <v>102</v>
      </c>
      <c r="Q474" s="46"/>
    </row>
    <row r="475" spans="1:17" s="4" customFormat="1" ht="17.25" customHeight="1" thickBot="1" x14ac:dyDescent="0.3">
      <c r="A475" s="17">
        <v>45922</v>
      </c>
      <c r="B475" s="17">
        <v>45922</v>
      </c>
      <c r="C475" s="8" t="s">
        <v>499</v>
      </c>
      <c r="D475" s="30" t="s">
        <v>500</v>
      </c>
      <c r="E475" s="31"/>
      <c r="F475" s="31"/>
      <c r="G475" s="31"/>
      <c r="H475" s="31"/>
      <c r="I475" s="31"/>
      <c r="J475" s="31"/>
      <c r="K475" s="32" t="s">
        <v>128</v>
      </c>
      <c r="L475" s="32"/>
      <c r="M475" s="22">
        <v>68.64</v>
      </c>
      <c r="N475" s="33">
        <f t="shared" ref="N475" si="69">SUM(P475*M475)</f>
        <v>25259.52</v>
      </c>
      <c r="O475" s="34"/>
      <c r="P475" s="42">
        <v>368</v>
      </c>
      <c r="Q475" s="46"/>
    </row>
    <row r="476" spans="1:17" s="4" customFormat="1" ht="17.25" customHeight="1" thickBot="1" x14ac:dyDescent="0.3">
      <c r="A476" s="17">
        <v>45922</v>
      </c>
      <c r="B476" s="17">
        <v>45922</v>
      </c>
      <c r="C476" s="9" t="s">
        <v>501</v>
      </c>
      <c r="D476" s="37" t="s">
        <v>502</v>
      </c>
      <c r="E476" s="38"/>
      <c r="F476" s="38"/>
      <c r="G476" s="38"/>
      <c r="H476" s="38"/>
      <c r="I476" s="38"/>
      <c r="J476" s="38"/>
      <c r="K476" s="39" t="s">
        <v>43</v>
      </c>
      <c r="L476" s="39"/>
      <c r="M476" s="23">
        <v>53</v>
      </c>
      <c r="N476" s="33">
        <f t="shared" ref="N476" si="70">SUM(P476*M476)</f>
        <v>69112</v>
      </c>
      <c r="O476" s="34"/>
      <c r="P476" s="42">
        <v>1304</v>
      </c>
      <c r="Q476" s="46"/>
    </row>
    <row r="477" spans="1:17" s="4" customFormat="1" ht="17.25" customHeight="1" thickBot="1" x14ac:dyDescent="0.3">
      <c r="A477" s="17">
        <v>45922</v>
      </c>
      <c r="B477" s="17">
        <v>45922</v>
      </c>
      <c r="C477" s="8" t="s">
        <v>503</v>
      </c>
      <c r="D477" s="30" t="s">
        <v>504</v>
      </c>
      <c r="E477" s="31"/>
      <c r="F477" s="31"/>
      <c r="G477" s="31"/>
      <c r="H477" s="31"/>
      <c r="I477" s="31"/>
      <c r="J477" s="31"/>
      <c r="K477" s="32" t="s">
        <v>43</v>
      </c>
      <c r="L477" s="32"/>
      <c r="M477" s="22">
        <v>52.61</v>
      </c>
      <c r="N477" s="33">
        <f t="shared" ref="N477" si="71">SUM(P477*M477)</f>
        <v>32197.32</v>
      </c>
      <c r="O477" s="34"/>
      <c r="P477" s="42">
        <v>612</v>
      </c>
      <c r="Q477" s="46"/>
    </row>
    <row r="478" spans="1:17" s="4" customFormat="1" ht="17.25" customHeight="1" thickBot="1" x14ac:dyDescent="0.3">
      <c r="A478" s="17">
        <v>45922</v>
      </c>
      <c r="B478" s="17">
        <v>45922</v>
      </c>
      <c r="C478" s="8" t="s">
        <v>507</v>
      </c>
      <c r="D478" s="30" t="s">
        <v>508</v>
      </c>
      <c r="E478" s="31"/>
      <c r="F478" s="31"/>
      <c r="G478" s="31"/>
      <c r="H478" s="31"/>
      <c r="I478" s="31"/>
      <c r="J478" s="31"/>
      <c r="K478" s="32" t="s">
        <v>43</v>
      </c>
      <c r="L478" s="32"/>
      <c r="M478" s="22">
        <v>98.07</v>
      </c>
      <c r="N478" s="33">
        <f t="shared" ref="N478" si="72">SUM(P478*M478)</f>
        <v>18633.3</v>
      </c>
      <c r="O478" s="34"/>
      <c r="P478" s="42">
        <v>190</v>
      </c>
      <c r="Q478" s="46"/>
    </row>
    <row r="479" spans="1:17" s="4" customFormat="1" ht="17.25" customHeight="1" thickBot="1" x14ac:dyDescent="0.3">
      <c r="A479" s="16">
        <v>45923</v>
      </c>
      <c r="B479" s="16">
        <v>45923</v>
      </c>
      <c r="C479" s="9" t="s">
        <v>509</v>
      </c>
      <c r="D479" s="37" t="s">
        <v>510</v>
      </c>
      <c r="E479" s="38"/>
      <c r="F479" s="38"/>
      <c r="G479" s="38"/>
      <c r="H479" s="38"/>
      <c r="I479" s="38"/>
      <c r="J479" s="38"/>
      <c r="K479" s="39" t="s">
        <v>43</v>
      </c>
      <c r="L479" s="39"/>
      <c r="M479" s="23">
        <v>38.159999999999997</v>
      </c>
      <c r="N479" s="33">
        <f t="shared" ref="N479" si="73">SUM(P479*M479)</f>
        <v>5952.9599999999991</v>
      </c>
      <c r="O479" s="34"/>
      <c r="P479" s="42">
        <v>156</v>
      </c>
      <c r="Q479" s="46"/>
    </row>
    <row r="480" spans="1:17" s="4" customFormat="1" ht="17.25" customHeight="1" thickBot="1" x14ac:dyDescent="0.3">
      <c r="A480" s="16">
        <v>45923</v>
      </c>
      <c r="B480" s="16">
        <v>45923</v>
      </c>
      <c r="C480" s="8" t="s">
        <v>511</v>
      </c>
      <c r="D480" s="30" t="s">
        <v>512</v>
      </c>
      <c r="E480" s="31"/>
      <c r="F480" s="31"/>
      <c r="G480" s="31"/>
      <c r="H480" s="31"/>
      <c r="I480" s="31"/>
      <c r="J480" s="31"/>
      <c r="K480" s="32" t="s">
        <v>12</v>
      </c>
      <c r="L480" s="32"/>
      <c r="M480" s="22">
        <v>67.8</v>
      </c>
      <c r="N480" s="33">
        <f t="shared" ref="N480" si="74">SUM(P480*M480)</f>
        <v>11729.4</v>
      </c>
      <c r="O480" s="34"/>
      <c r="P480" s="42">
        <v>173</v>
      </c>
      <c r="Q480" s="46"/>
    </row>
    <row r="481" spans="1:17" s="4" customFormat="1" ht="17.25" customHeight="1" thickBot="1" x14ac:dyDescent="0.3">
      <c r="A481" s="16">
        <v>45923</v>
      </c>
      <c r="B481" s="16">
        <v>45923</v>
      </c>
      <c r="C481" s="9" t="s">
        <v>513</v>
      </c>
      <c r="D481" s="37" t="s">
        <v>514</v>
      </c>
      <c r="E481" s="38"/>
      <c r="F481" s="38"/>
      <c r="G481" s="38"/>
      <c r="H481" s="38"/>
      <c r="I481" s="38"/>
      <c r="J481" s="38"/>
      <c r="K481" s="39" t="s">
        <v>12</v>
      </c>
      <c r="L481" s="39"/>
      <c r="M481" s="23">
        <v>110.17</v>
      </c>
      <c r="N481" s="33">
        <f t="shared" ref="N481" si="75">SUM(P481*M481)</f>
        <v>5508.5</v>
      </c>
      <c r="O481" s="34"/>
      <c r="P481" s="42">
        <v>50</v>
      </c>
      <c r="Q481" s="46"/>
    </row>
    <row r="482" spans="1:17" s="4" customFormat="1" ht="17.25" customHeight="1" thickBot="1" x14ac:dyDescent="0.3">
      <c r="A482" s="16">
        <v>45923</v>
      </c>
      <c r="B482" s="16">
        <v>45923</v>
      </c>
      <c r="C482" s="8" t="s">
        <v>515</v>
      </c>
      <c r="D482" s="30" t="s">
        <v>516</v>
      </c>
      <c r="E482" s="31"/>
      <c r="F482" s="31"/>
      <c r="G482" s="31"/>
      <c r="H482" s="31"/>
      <c r="I482" s="31"/>
      <c r="J482" s="31"/>
      <c r="K482" s="32" t="s">
        <v>12</v>
      </c>
      <c r="L482" s="32"/>
      <c r="M482" s="22">
        <v>35.979999999999997</v>
      </c>
      <c r="N482" s="33">
        <f t="shared" ref="N482" si="76">SUM(P482*M482)</f>
        <v>18853.519999999997</v>
      </c>
      <c r="O482" s="34"/>
      <c r="P482" s="42">
        <v>524</v>
      </c>
      <c r="Q482" s="46"/>
    </row>
    <row r="483" spans="1:17" s="4" customFormat="1" ht="17.25" customHeight="1" thickBot="1" x14ac:dyDescent="0.3">
      <c r="A483" s="16">
        <v>45923</v>
      </c>
      <c r="B483" s="16">
        <v>45923</v>
      </c>
      <c r="C483" s="9" t="s">
        <v>517</v>
      </c>
      <c r="D483" s="37" t="s">
        <v>518</v>
      </c>
      <c r="E483" s="38"/>
      <c r="F483" s="38"/>
      <c r="G483" s="38"/>
      <c r="H483" s="38"/>
      <c r="I483" s="38"/>
      <c r="J483" s="38"/>
      <c r="K483" s="39" t="s">
        <v>12</v>
      </c>
      <c r="L483" s="39"/>
      <c r="M483" s="23">
        <v>16.010000000000002</v>
      </c>
      <c r="N483" s="33">
        <f t="shared" ref="N483" si="77">SUM(P483*M483)</f>
        <v>35574.22</v>
      </c>
      <c r="O483" s="34"/>
      <c r="P483" s="42">
        <v>2222</v>
      </c>
      <c r="Q483" s="46"/>
    </row>
    <row r="484" spans="1:17" s="4" customFormat="1" ht="17.25" customHeight="1" thickBot="1" x14ac:dyDescent="0.3">
      <c r="A484" s="16">
        <v>45923</v>
      </c>
      <c r="B484" s="16">
        <v>45923</v>
      </c>
      <c r="C484" s="9" t="s">
        <v>529</v>
      </c>
      <c r="D484" s="37" t="s">
        <v>530</v>
      </c>
      <c r="E484" s="38"/>
      <c r="F484" s="38"/>
      <c r="G484" s="38"/>
      <c r="H484" s="38"/>
      <c r="I484" s="38"/>
      <c r="J484" s="38"/>
      <c r="K484" s="39" t="s">
        <v>10</v>
      </c>
      <c r="L484" s="39"/>
      <c r="M484" s="23">
        <v>166.43</v>
      </c>
      <c r="N484" s="33">
        <f t="shared" ref="N484" si="78">SUM(P484*M484)</f>
        <v>5825.05</v>
      </c>
      <c r="O484" s="34"/>
      <c r="P484" s="42">
        <v>35</v>
      </c>
      <c r="Q484" s="46"/>
    </row>
    <row r="485" spans="1:17" s="4" customFormat="1" ht="17.25" customHeight="1" thickBot="1" x14ac:dyDescent="0.3">
      <c r="A485" s="17">
        <v>45925</v>
      </c>
      <c r="B485" s="17">
        <v>45925</v>
      </c>
      <c r="C485" s="8" t="s">
        <v>535</v>
      </c>
      <c r="D485" s="30" t="s">
        <v>536</v>
      </c>
      <c r="E485" s="31"/>
      <c r="F485" s="31"/>
      <c r="G485" s="31"/>
      <c r="H485" s="31"/>
      <c r="I485" s="31"/>
      <c r="J485" s="31"/>
      <c r="K485" s="32" t="s">
        <v>12</v>
      </c>
      <c r="L485" s="32"/>
      <c r="M485" s="22">
        <v>197.97</v>
      </c>
      <c r="N485" s="33">
        <f t="shared" ref="N485" si="79">SUM(P485*M485)</f>
        <v>12472.11</v>
      </c>
      <c r="O485" s="34"/>
      <c r="P485" s="42">
        <v>63</v>
      </c>
      <c r="Q485" s="46"/>
    </row>
    <row r="486" spans="1:17" s="4" customFormat="1" ht="17.25" customHeight="1" thickBot="1" x14ac:dyDescent="0.3">
      <c r="A486" s="17">
        <v>45925</v>
      </c>
      <c r="B486" s="17">
        <v>45925</v>
      </c>
      <c r="C486" s="9" t="s">
        <v>541</v>
      </c>
      <c r="D486" s="37" t="s">
        <v>542</v>
      </c>
      <c r="E486" s="38"/>
      <c r="F486" s="38"/>
      <c r="G486" s="38"/>
      <c r="H486" s="38"/>
      <c r="I486" s="38"/>
      <c r="J486" s="38"/>
      <c r="K486" s="39" t="s">
        <v>12</v>
      </c>
      <c r="L486" s="39"/>
      <c r="M486" s="23">
        <v>13.63</v>
      </c>
      <c r="N486" s="33">
        <f t="shared" ref="N486" si="80">SUM(P486*M486)</f>
        <v>6433.3600000000006</v>
      </c>
      <c r="O486" s="34"/>
      <c r="P486" s="42">
        <v>472</v>
      </c>
      <c r="Q486" s="46"/>
    </row>
    <row r="487" spans="1:17" s="4" customFormat="1" ht="17.25" customHeight="1" thickBot="1" x14ac:dyDescent="0.3">
      <c r="A487" s="17">
        <v>45925</v>
      </c>
      <c r="B487" s="17">
        <v>45925</v>
      </c>
      <c r="C487" s="8" t="s">
        <v>543</v>
      </c>
      <c r="D487" s="30" t="s">
        <v>544</v>
      </c>
      <c r="E487" s="31"/>
      <c r="F487" s="31"/>
      <c r="G487" s="31"/>
      <c r="H487" s="31"/>
      <c r="I487" s="31"/>
      <c r="J487" s="31"/>
      <c r="K487" s="32" t="s">
        <v>12</v>
      </c>
      <c r="L487" s="32"/>
      <c r="M487" s="22">
        <v>15.43</v>
      </c>
      <c r="N487" s="33">
        <f t="shared" ref="N487" si="81">SUM(P487*M487)</f>
        <v>12837.76</v>
      </c>
      <c r="O487" s="34"/>
      <c r="P487" s="42">
        <v>832</v>
      </c>
      <c r="Q487" s="46"/>
    </row>
    <row r="488" spans="1:17" s="4" customFormat="1" ht="17.25" customHeight="1" thickBot="1" x14ac:dyDescent="0.3">
      <c r="A488" s="17">
        <v>45925</v>
      </c>
      <c r="B488" s="17">
        <v>45925</v>
      </c>
      <c r="C488" s="8" t="s">
        <v>547</v>
      </c>
      <c r="D488" s="30" t="s">
        <v>548</v>
      </c>
      <c r="E488" s="31"/>
      <c r="F488" s="31"/>
      <c r="G488" s="31"/>
      <c r="H488" s="31"/>
      <c r="I488" s="31"/>
      <c r="J488" s="31"/>
      <c r="K488" s="32" t="s">
        <v>12</v>
      </c>
      <c r="L488" s="32"/>
      <c r="M488" s="22">
        <v>13.76</v>
      </c>
      <c r="N488" s="33">
        <f t="shared" ref="N488" si="82">SUM(P488*M488)</f>
        <v>8778.8799999999992</v>
      </c>
      <c r="O488" s="34"/>
      <c r="P488" s="42">
        <v>638</v>
      </c>
      <c r="Q488" s="46"/>
    </row>
    <row r="489" spans="1:17" s="4" customFormat="1" ht="17.25" customHeight="1" thickBot="1" x14ac:dyDescent="0.3">
      <c r="A489" s="17">
        <v>45925</v>
      </c>
      <c r="B489" s="17">
        <v>45925</v>
      </c>
      <c r="C489" s="9" t="s">
        <v>549</v>
      </c>
      <c r="D489" s="37" t="s">
        <v>550</v>
      </c>
      <c r="E489" s="38"/>
      <c r="F489" s="38"/>
      <c r="G489" s="38"/>
      <c r="H489" s="38"/>
      <c r="I489" s="38"/>
      <c r="J489" s="38"/>
      <c r="K489" s="39" t="s">
        <v>12</v>
      </c>
      <c r="L489" s="39"/>
      <c r="M489" s="23">
        <v>23.75</v>
      </c>
      <c r="N489" s="33">
        <f t="shared" ref="N489" si="83">SUM(P489*M489)</f>
        <v>16720</v>
      </c>
      <c r="O489" s="34"/>
      <c r="P489" s="42">
        <v>704</v>
      </c>
      <c r="Q489" s="46"/>
    </row>
    <row r="490" spans="1:17" s="4" customFormat="1" ht="17.25" customHeight="1" thickBot="1" x14ac:dyDescent="0.3">
      <c r="A490" s="17">
        <v>45925</v>
      </c>
      <c r="B490" s="17">
        <v>45925</v>
      </c>
      <c r="C490" s="8" t="s">
        <v>551</v>
      </c>
      <c r="D490" s="30" t="s">
        <v>552</v>
      </c>
      <c r="E490" s="31"/>
      <c r="F490" s="31"/>
      <c r="G490" s="31"/>
      <c r="H490" s="31"/>
      <c r="I490" s="31"/>
      <c r="J490" s="31"/>
      <c r="K490" s="32" t="s">
        <v>12</v>
      </c>
      <c r="L490" s="32"/>
      <c r="M490" s="22">
        <v>23.98</v>
      </c>
      <c r="N490" s="33">
        <f t="shared" ref="N490" si="84">SUM(P490*M490)</f>
        <v>13956.36</v>
      </c>
      <c r="O490" s="34"/>
      <c r="P490" s="42">
        <v>582</v>
      </c>
      <c r="Q490" s="46"/>
    </row>
    <row r="491" spans="1:17" s="4" customFormat="1" ht="17.25" customHeight="1" thickBot="1" x14ac:dyDescent="0.3">
      <c r="A491" s="17">
        <v>45925</v>
      </c>
      <c r="B491" s="17">
        <v>45925</v>
      </c>
      <c r="C491" s="9" t="s">
        <v>553</v>
      </c>
      <c r="D491" s="37" t="s">
        <v>554</v>
      </c>
      <c r="E491" s="38"/>
      <c r="F491" s="38"/>
      <c r="G491" s="38"/>
      <c r="H491" s="38"/>
      <c r="I491" s="38"/>
      <c r="J491" s="38"/>
      <c r="K491" s="39" t="s">
        <v>12</v>
      </c>
      <c r="L491" s="39"/>
      <c r="M491" s="23">
        <v>97.02</v>
      </c>
      <c r="N491" s="33">
        <f t="shared" ref="N491" si="85">SUM(P491*M491)</f>
        <v>358974</v>
      </c>
      <c r="O491" s="34"/>
      <c r="P491" s="42">
        <v>3700</v>
      </c>
      <c r="Q491" s="46"/>
    </row>
    <row r="492" spans="1:17" s="4" customFormat="1" ht="17.25" customHeight="1" thickBot="1" x14ac:dyDescent="0.3">
      <c r="A492" s="17">
        <v>45925</v>
      </c>
      <c r="B492" s="17">
        <v>45925</v>
      </c>
      <c r="C492" s="8" t="s">
        <v>555</v>
      </c>
      <c r="D492" s="30" t="s">
        <v>556</v>
      </c>
      <c r="E492" s="31"/>
      <c r="F492" s="31"/>
      <c r="G492" s="31"/>
      <c r="H492" s="31"/>
      <c r="I492" s="31"/>
      <c r="J492" s="31"/>
      <c r="K492" s="32" t="s">
        <v>12</v>
      </c>
      <c r="L492" s="32"/>
      <c r="M492" s="22">
        <v>8.07</v>
      </c>
      <c r="N492" s="33">
        <f t="shared" ref="N492" si="86">SUM(P492*M492)</f>
        <v>22127.940000000002</v>
      </c>
      <c r="O492" s="34"/>
      <c r="P492" s="42">
        <v>2742</v>
      </c>
      <c r="Q492" s="46"/>
    </row>
    <row r="493" spans="1:17" s="4" customFormat="1" ht="17.25" customHeight="1" thickBot="1" x14ac:dyDescent="0.3">
      <c r="A493" s="17">
        <v>45925</v>
      </c>
      <c r="B493" s="17">
        <v>45925</v>
      </c>
      <c r="C493" s="9" t="s">
        <v>557</v>
      </c>
      <c r="D493" s="37" t="s">
        <v>558</v>
      </c>
      <c r="E493" s="38"/>
      <c r="F493" s="38"/>
      <c r="G493" s="38"/>
      <c r="H493" s="38"/>
      <c r="I493" s="38"/>
      <c r="J493" s="38"/>
      <c r="K493" s="39" t="s">
        <v>12</v>
      </c>
      <c r="L493" s="39"/>
      <c r="M493" s="23">
        <v>7.54</v>
      </c>
      <c r="N493" s="33">
        <f t="shared" ref="N493" si="87">SUM(P493*M493)</f>
        <v>2028.26</v>
      </c>
      <c r="O493" s="34"/>
      <c r="P493" s="42">
        <v>269</v>
      </c>
      <c r="Q493" s="46"/>
    </row>
    <row r="494" spans="1:17" s="4" customFormat="1" ht="17.25" customHeight="1" thickBot="1" x14ac:dyDescent="0.3">
      <c r="A494" s="17">
        <v>45925</v>
      </c>
      <c r="B494" s="17">
        <v>45925</v>
      </c>
      <c r="C494" s="8" t="s">
        <v>559</v>
      </c>
      <c r="D494" s="30" t="s">
        <v>560</v>
      </c>
      <c r="E494" s="31"/>
      <c r="F494" s="31"/>
      <c r="G494" s="31"/>
      <c r="H494" s="31"/>
      <c r="I494" s="31"/>
      <c r="J494" s="31"/>
      <c r="K494" s="32" t="s">
        <v>12</v>
      </c>
      <c r="L494" s="32"/>
      <c r="M494" s="22">
        <v>7.23</v>
      </c>
      <c r="N494" s="33">
        <f t="shared" ref="N494" si="88">SUM(P494*M494)</f>
        <v>2494.3500000000004</v>
      </c>
      <c r="O494" s="34"/>
      <c r="P494" s="42">
        <v>345</v>
      </c>
      <c r="Q494" s="46"/>
    </row>
    <row r="495" spans="1:17" s="4" customFormat="1" ht="17.25" customHeight="1" thickBot="1" x14ac:dyDescent="0.3">
      <c r="A495" s="17">
        <v>45925</v>
      </c>
      <c r="B495" s="17">
        <v>45925</v>
      </c>
      <c r="C495" s="8" t="s">
        <v>563</v>
      </c>
      <c r="D495" s="30" t="s">
        <v>564</v>
      </c>
      <c r="E495" s="31"/>
      <c r="F495" s="31"/>
      <c r="G495" s="31"/>
      <c r="H495" s="31"/>
      <c r="I495" s="31"/>
      <c r="J495" s="31"/>
      <c r="K495" s="32" t="s">
        <v>43</v>
      </c>
      <c r="L495" s="32"/>
      <c r="M495" s="22">
        <v>119</v>
      </c>
      <c r="N495" s="33">
        <f t="shared" ref="N495" si="89">SUM(P495*M495)</f>
        <v>4165</v>
      </c>
      <c r="O495" s="34"/>
      <c r="P495" s="42">
        <v>35</v>
      </c>
      <c r="Q495" s="46"/>
    </row>
    <row r="496" spans="1:17" s="4" customFormat="1" ht="17.25" customHeight="1" thickBot="1" x14ac:dyDescent="0.3">
      <c r="A496" s="17">
        <v>45926</v>
      </c>
      <c r="B496" s="17">
        <v>45926</v>
      </c>
      <c r="C496" s="8" t="s">
        <v>567</v>
      </c>
      <c r="D496" s="30" t="s">
        <v>568</v>
      </c>
      <c r="E496" s="31"/>
      <c r="F496" s="31"/>
      <c r="G496" s="31"/>
      <c r="H496" s="31"/>
      <c r="I496" s="31"/>
      <c r="J496" s="31"/>
      <c r="K496" s="32" t="s">
        <v>150</v>
      </c>
      <c r="L496" s="32"/>
      <c r="M496" s="22">
        <v>195.17</v>
      </c>
      <c r="N496" s="33">
        <f t="shared" ref="N496" si="90">SUM(P496*M496)</f>
        <v>188534.22</v>
      </c>
      <c r="O496" s="34"/>
      <c r="P496" s="42">
        <v>966</v>
      </c>
      <c r="Q496" s="46"/>
    </row>
    <row r="497" spans="1:17" s="4" customFormat="1" ht="17.25" customHeight="1" thickBot="1" x14ac:dyDescent="0.3">
      <c r="A497" s="17">
        <v>45926</v>
      </c>
      <c r="B497" s="17">
        <v>45926</v>
      </c>
      <c r="C497" s="9" t="s">
        <v>573</v>
      </c>
      <c r="D497" s="37" t="s">
        <v>737</v>
      </c>
      <c r="E497" s="38"/>
      <c r="F497" s="38"/>
      <c r="G497" s="38"/>
      <c r="H497" s="38"/>
      <c r="I497" s="38"/>
      <c r="J497" s="38"/>
      <c r="K497" s="39" t="s">
        <v>150</v>
      </c>
      <c r="L497" s="39"/>
      <c r="M497" s="23">
        <v>468.43</v>
      </c>
      <c r="N497" s="33">
        <f t="shared" ref="N497" si="91">SUM(P497*M497)</f>
        <v>28105.8</v>
      </c>
      <c r="O497" s="34"/>
      <c r="P497" s="42">
        <v>60</v>
      </c>
      <c r="Q497" s="46"/>
    </row>
    <row r="498" spans="1:17" s="4" customFormat="1" ht="17.25" customHeight="1" thickBot="1" x14ac:dyDescent="0.3">
      <c r="A498" s="17">
        <v>45926</v>
      </c>
      <c r="B498" s="17">
        <v>45926</v>
      </c>
      <c r="C498" s="9" t="s">
        <v>581</v>
      </c>
      <c r="D498" s="37" t="s">
        <v>582</v>
      </c>
      <c r="E498" s="38"/>
      <c r="F498" s="38"/>
      <c r="G498" s="38"/>
      <c r="H498" s="38"/>
      <c r="I498" s="38"/>
      <c r="J498" s="38"/>
      <c r="K498" s="39" t="s">
        <v>150</v>
      </c>
      <c r="L498" s="39"/>
      <c r="M498" s="23">
        <v>677.97</v>
      </c>
      <c r="N498" s="33">
        <f t="shared" ref="N498" si="92">SUM(P498*M498)</f>
        <v>31186.620000000003</v>
      </c>
      <c r="O498" s="34"/>
      <c r="P498" s="42">
        <v>46</v>
      </c>
      <c r="Q498" s="46"/>
    </row>
    <row r="499" spans="1:17" s="4" customFormat="1" ht="17.25" customHeight="1" thickBot="1" x14ac:dyDescent="0.3">
      <c r="A499" s="17">
        <v>45926</v>
      </c>
      <c r="B499" s="17">
        <v>45926</v>
      </c>
      <c r="C499" s="8" t="s">
        <v>591</v>
      </c>
      <c r="D499" s="30" t="s">
        <v>592</v>
      </c>
      <c r="E499" s="31"/>
      <c r="F499" s="31"/>
      <c r="G499" s="31"/>
      <c r="H499" s="31"/>
      <c r="I499" s="31"/>
      <c r="J499" s="31"/>
      <c r="K499" s="32" t="s">
        <v>16</v>
      </c>
      <c r="L499" s="32"/>
      <c r="M499" s="22">
        <v>1389.75</v>
      </c>
      <c r="N499" s="33">
        <f t="shared" ref="N499" si="93">SUM(P499*M499)</f>
        <v>86164.5</v>
      </c>
      <c r="O499" s="34"/>
      <c r="P499" s="42">
        <v>62</v>
      </c>
      <c r="Q499" s="46"/>
    </row>
    <row r="500" spans="1:17" s="4" customFormat="1" ht="17.25" customHeight="1" thickBot="1" x14ac:dyDescent="0.3">
      <c r="A500" s="17">
        <v>45926</v>
      </c>
      <c r="B500" s="17">
        <v>45926</v>
      </c>
      <c r="C500" s="9" t="s">
        <v>593</v>
      </c>
      <c r="D500" s="37" t="s">
        <v>594</v>
      </c>
      <c r="E500" s="38"/>
      <c r="F500" s="38"/>
      <c r="G500" s="38"/>
      <c r="H500" s="38"/>
      <c r="I500" s="38"/>
      <c r="J500" s="38"/>
      <c r="K500" s="39" t="s">
        <v>16</v>
      </c>
      <c r="L500" s="39"/>
      <c r="M500" s="23">
        <v>511.9</v>
      </c>
      <c r="N500" s="33">
        <f t="shared" ref="N500" si="94">SUM(P500*M500)</f>
        <v>4607.0999999999995</v>
      </c>
      <c r="O500" s="34"/>
      <c r="P500" s="42">
        <v>9</v>
      </c>
      <c r="Q500" s="46"/>
    </row>
    <row r="501" spans="1:17" s="4" customFormat="1" ht="17.25" customHeight="1" thickBot="1" x14ac:dyDescent="0.3">
      <c r="A501" s="17">
        <v>45926</v>
      </c>
      <c r="B501" s="17">
        <v>45926</v>
      </c>
      <c r="C501" s="8" t="s">
        <v>595</v>
      </c>
      <c r="D501" s="30" t="s">
        <v>596</v>
      </c>
      <c r="E501" s="31"/>
      <c r="F501" s="31"/>
      <c r="G501" s="31"/>
      <c r="H501" s="31"/>
      <c r="I501" s="31"/>
      <c r="J501" s="31"/>
      <c r="K501" s="32" t="s">
        <v>12</v>
      </c>
      <c r="L501" s="32"/>
      <c r="M501" s="22">
        <v>66</v>
      </c>
      <c r="N501" s="33">
        <f t="shared" ref="N501" si="95">SUM(P501*M501)</f>
        <v>23826</v>
      </c>
      <c r="O501" s="34"/>
      <c r="P501" s="42">
        <v>361</v>
      </c>
      <c r="Q501" s="46"/>
    </row>
    <row r="502" spans="1:17" s="4" customFormat="1" ht="17.25" customHeight="1" thickBot="1" x14ac:dyDescent="0.3">
      <c r="A502" s="17">
        <v>45926</v>
      </c>
      <c r="B502" s="17">
        <v>45926</v>
      </c>
      <c r="C502" s="8" t="s">
        <v>599</v>
      </c>
      <c r="D502" s="30" t="s">
        <v>600</v>
      </c>
      <c r="E502" s="31"/>
      <c r="F502" s="31"/>
      <c r="G502" s="31"/>
      <c r="H502" s="31"/>
      <c r="I502" s="31"/>
      <c r="J502" s="31"/>
      <c r="K502" s="32" t="s">
        <v>12</v>
      </c>
      <c r="L502" s="32"/>
      <c r="M502" s="22">
        <v>104.14</v>
      </c>
      <c r="N502" s="33">
        <f t="shared" ref="N502" si="96">SUM(P502*M502)</f>
        <v>24056.34</v>
      </c>
      <c r="O502" s="34"/>
      <c r="P502" s="42">
        <v>231</v>
      </c>
      <c r="Q502" s="46"/>
    </row>
    <row r="503" spans="1:17" s="4" customFormat="1" ht="17.25" customHeight="1" thickBot="1" x14ac:dyDescent="0.3">
      <c r="A503" s="17">
        <v>45926</v>
      </c>
      <c r="B503" s="17">
        <v>45926</v>
      </c>
      <c r="C503" s="9" t="s">
        <v>601</v>
      </c>
      <c r="D503" s="37" t="s">
        <v>602</v>
      </c>
      <c r="E503" s="38"/>
      <c r="F503" s="38"/>
      <c r="G503" s="38"/>
      <c r="H503" s="38"/>
      <c r="I503" s="38"/>
      <c r="J503" s="38"/>
      <c r="K503" s="39" t="s">
        <v>12</v>
      </c>
      <c r="L503" s="39"/>
      <c r="M503" s="23">
        <v>66.099999999999994</v>
      </c>
      <c r="N503" s="33">
        <f t="shared" ref="N503" si="97">SUM(P503*M503)</f>
        <v>5618.4999999999991</v>
      </c>
      <c r="O503" s="34"/>
      <c r="P503" s="42">
        <v>85</v>
      </c>
      <c r="Q503" s="46"/>
    </row>
    <row r="504" spans="1:17" s="4" customFormat="1" ht="17.25" customHeight="1" thickBot="1" x14ac:dyDescent="0.3">
      <c r="A504" s="17">
        <v>45926</v>
      </c>
      <c r="B504" s="17">
        <v>45926</v>
      </c>
      <c r="C504" s="9" t="s">
        <v>605</v>
      </c>
      <c r="D504" s="30" t="s">
        <v>604</v>
      </c>
      <c r="E504" s="31"/>
      <c r="F504" s="31"/>
      <c r="G504" s="31"/>
      <c r="H504" s="31"/>
      <c r="I504" s="31"/>
      <c r="J504" s="31"/>
      <c r="K504" s="32" t="s">
        <v>12</v>
      </c>
      <c r="L504" s="32"/>
      <c r="M504" s="22">
        <v>41.9</v>
      </c>
      <c r="N504" s="33">
        <f t="shared" ref="N504" si="98">SUM(P504*M504)</f>
        <v>11396.8</v>
      </c>
      <c r="O504" s="34"/>
      <c r="P504" s="42">
        <v>272</v>
      </c>
      <c r="Q504" s="46"/>
    </row>
    <row r="505" spans="1:17" s="4" customFormat="1" ht="17.25" customHeight="1" thickBot="1" x14ac:dyDescent="0.3">
      <c r="A505" s="17">
        <v>45926</v>
      </c>
      <c r="B505" s="17">
        <v>45926</v>
      </c>
      <c r="C505" s="8" t="s">
        <v>607</v>
      </c>
      <c r="D505" s="37" t="s">
        <v>606</v>
      </c>
      <c r="E505" s="38"/>
      <c r="F505" s="38"/>
      <c r="G505" s="38"/>
      <c r="H505" s="38"/>
      <c r="I505" s="38"/>
      <c r="J505" s="38"/>
      <c r="K505" s="39" t="s">
        <v>43</v>
      </c>
      <c r="L505" s="39"/>
      <c r="M505" s="23">
        <v>458.25</v>
      </c>
      <c r="N505" s="33">
        <f t="shared" ref="N505" si="99">SUM(P505*M505)</f>
        <v>31161</v>
      </c>
      <c r="O505" s="34"/>
      <c r="P505" s="42">
        <v>68</v>
      </c>
      <c r="Q505" s="46"/>
    </row>
    <row r="506" spans="1:17" s="4" customFormat="1" ht="17.25" customHeight="1" thickBot="1" x14ac:dyDescent="0.3">
      <c r="A506" s="17">
        <v>45926</v>
      </c>
      <c r="B506" s="17">
        <v>45926</v>
      </c>
      <c r="C506" s="9" t="s">
        <v>613</v>
      </c>
      <c r="D506" s="30" t="s">
        <v>612</v>
      </c>
      <c r="E506" s="31"/>
      <c r="F506" s="31"/>
      <c r="G506" s="31"/>
      <c r="H506" s="31"/>
      <c r="I506" s="31"/>
      <c r="J506" s="31"/>
      <c r="K506" s="32" t="s">
        <v>12</v>
      </c>
      <c r="L506" s="32"/>
      <c r="M506" s="22">
        <v>278.75</v>
      </c>
      <c r="N506" s="33">
        <f t="shared" ref="N506:N519" si="100">SUM(P506*M506)</f>
        <v>7526.25</v>
      </c>
      <c r="O506" s="34"/>
      <c r="P506" s="42">
        <v>27</v>
      </c>
      <c r="Q506" s="46"/>
    </row>
    <row r="507" spans="1:17" s="4" customFormat="1" ht="17.25" customHeight="1" thickBot="1" x14ac:dyDescent="0.3">
      <c r="A507" s="17">
        <v>45926</v>
      </c>
      <c r="B507" s="17">
        <v>45926</v>
      </c>
      <c r="C507" s="8" t="s">
        <v>615</v>
      </c>
      <c r="D507" s="37" t="s">
        <v>614</v>
      </c>
      <c r="E507" s="38"/>
      <c r="F507" s="38"/>
      <c r="G507" s="38"/>
      <c r="H507" s="38"/>
      <c r="I507" s="38"/>
      <c r="J507" s="38"/>
      <c r="K507" s="39" t="s">
        <v>12</v>
      </c>
      <c r="L507" s="39"/>
      <c r="M507" s="23">
        <v>296</v>
      </c>
      <c r="N507" s="33">
        <f t="shared" si="100"/>
        <v>12728</v>
      </c>
      <c r="O507" s="34"/>
      <c r="P507" s="42">
        <v>43</v>
      </c>
      <c r="Q507" s="46"/>
    </row>
    <row r="508" spans="1:17" s="4" customFormat="1" ht="17.25" customHeight="1" thickBot="1" x14ac:dyDescent="0.3">
      <c r="A508" s="17">
        <v>45926</v>
      </c>
      <c r="B508" s="17">
        <v>45926</v>
      </c>
      <c r="C508" s="8" t="s">
        <v>623</v>
      </c>
      <c r="D508" s="37" t="s">
        <v>622</v>
      </c>
      <c r="E508" s="38"/>
      <c r="F508" s="38"/>
      <c r="G508" s="38"/>
      <c r="H508" s="38"/>
      <c r="I508" s="38"/>
      <c r="J508" s="38"/>
      <c r="K508" s="39" t="s">
        <v>12</v>
      </c>
      <c r="L508" s="39"/>
      <c r="M508" s="23">
        <v>41.98</v>
      </c>
      <c r="N508" s="33">
        <f t="shared" si="100"/>
        <v>16666.059999999998</v>
      </c>
      <c r="O508" s="34"/>
      <c r="P508" s="42">
        <v>397</v>
      </c>
      <c r="Q508" s="46"/>
    </row>
    <row r="509" spans="1:17" s="4" customFormat="1" ht="17.25" customHeight="1" thickBot="1" x14ac:dyDescent="0.3">
      <c r="A509" s="17">
        <v>45926</v>
      </c>
      <c r="B509" s="17">
        <v>45926</v>
      </c>
      <c r="C509" s="8" t="s">
        <v>627</v>
      </c>
      <c r="D509" s="37" t="s">
        <v>626</v>
      </c>
      <c r="E509" s="38"/>
      <c r="F509" s="38"/>
      <c r="G509" s="38"/>
      <c r="H509" s="38"/>
      <c r="I509" s="38"/>
      <c r="J509" s="38"/>
      <c r="K509" s="39" t="s">
        <v>12</v>
      </c>
      <c r="L509" s="39"/>
      <c r="M509" s="23">
        <v>35.409999999999997</v>
      </c>
      <c r="N509" s="33">
        <f t="shared" si="100"/>
        <v>31975.229999999996</v>
      </c>
      <c r="O509" s="34"/>
      <c r="P509" s="42">
        <v>903</v>
      </c>
      <c r="Q509" s="46"/>
    </row>
    <row r="510" spans="1:17" s="4" customFormat="1" ht="17.25" customHeight="1" thickBot="1" x14ac:dyDescent="0.3">
      <c r="A510" s="17">
        <v>45926</v>
      </c>
      <c r="B510" s="17">
        <v>45926</v>
      </c>
      <c r="C510" s="8" t="s">
        <v>631</v>
      </c>
      <c r="D510" s="30" t="s">
        <v>629</v>
      </c>
      <c r="E510" s="31"/>
      <c r="F510" s="31"/>
      <c r="G510" s="31"/>
      <c r="H510" s="31"/>
      <c r="I510" s="31"/>
      <c r="J510" s="31"/>
      <c r="K510" s="32" t="s">
        <v>12</v>
      </c>
      <c r="L510" s="32"/>
      <c r="M510" s="22">
        <v>39.409999999999997</v>
      </c>
      <c r="N510" s="33">
        <f t="shared" si="100"/>
        <v>41892.829999999994</v>
      </c>
      <c r="O510" s="34"/>
      <c r="P510" s="42">
        <v>1063</v>
      </c>
      <c r="Q510" s="46"/>
    </row>
    <row r="511" spans="1:17" s="4" customFormat="1" ht="17.25" customHeight="1" thickBot="1" x14ac:dyDescent="0.3">
      <c r="A511" s="17">
        <v>45926</v>
      </c>
      <c r="B511" s="17">
        <v>45926</v>
      </c>
      <c r="C511" s="9" t="s">
        <v>633</v>
      </c>
      <c r="D511" s="30" t="s">
        <v>632</v>
      </c>
      <c r="E511" s="31"/>
      <c r="F511" s="31"/>
      <c r="G511" s="31"/>
      <c r="H511" s="31"/>
      <c r="I511" s="31"/>
      <c r="J511" s="31"/>
      <c r="K511" s="32" t="s">
        <v>12</v>
      </c>
      <c r="L511" s="32"/>
      <c r="M511" s="22">
        <v>108.25</v>
      </c>
      <c r="N511" s="33">
        <f t="shared" si="100"/>
        <v>37454.5</v>
      </c>
      <c r="O511" s="34"/>
      <c r="P511" s="42">
        <v>346</v>
      </c>
      <c r="Q511" s="46"/>
    </row>
    <row r="512" spans="1:17" s="4" customFormat="1" ht="17.25" customHeight="1" thickBot="1" x14ac:dyDescent="0.3">
      <c r="A512" s="17">
        <v>45926</v>
      </c>
      <c r="B512" s="17">
        <v>45926</v>
      </c>
      <c r="C512" s="9" t="s">
        <v>641</v>
      </c>
      <c r="D512" s="30" t="s">
        <v>640</v>
      </c>
      <c r="E512" s="31"/>
      <c r="F512" s="31"/>
      <c r="G512" s="31"/>
      <c r="H512" s="31"/>
      <c r="I512" s="31"/>
      <c r="J512" s="31"/>
      <c r="K512" s="32" t="s">
        <v>12</v>
      </c>
      <c r="L512" s="32"/>
      <c r="M512" s="22">
        <v>22.51</v>
      </c>
      <c r="N512" s="33">
        <f t="shared" si="100"/>
        <v>4727.1000000000004</v>
      </c>
      <c r="O512" s="34"/>
      <c r="P512" s="42">
        <v>210</v>
      </c>
      <c r="Q512" s="46"/>
    </row>
    <row r="513" spans="1:17" s="4" customFormat="1" ht="17.25" customHeight="1" thickBot="1" x14ac:dyDescent="0.3">
      <c r="A513" s="16">
        <v>45929</v>
      </c>
      <c r="B513" s="16">
        <v>45929</v>
      </c>
      <c r="C513" s="8" t="s">
        <v>643</v>
      </c>
      <c r="D513" s="37" t="s">
        <v>642</v>
      </c>
      <c r="E513" s="38"/>
      <c r="F513" s="38"/>
      <c r="G513" s="38"/>
      <c r="H513" s="38"/>
      <c r="I513" s="38"/>
      <c r="J513" s="38"/>
      <c r="K513" s="39" t="s">
        <v>12</v>
      </c>
      <c r="L513" s="39"/>
      <c r="M513" s="23">
        <v>34.869999999999997</v>
      </c>
      <c r="N513" s="33">
        <f t="shared" si="100"/>
        <v>4637.71</v>
      </c>
      <c r="O513" s="34"/>
      <c r="P513" s="42">
        <v>133</v>
      </c>
      <c r="Q513" s="46"/>
    </row>
    <row r="514" spans="1:17" s="4" customFormat="1" ht="17.25" customHeight="1" thickBot="1" x14ac:dyDescent="0.3">
      <c r="A514" s="16">
        <v>45929</v>
      </c>
      <c r="B514" s="16">
        <v>45929</v>
      </c>
      <c r="C514" s="9" t="s">
        <v>645</v>
      </c>
      <c r="D514" s="30" t="s">
        <v>644</v>
      </c>
      <c r="E514" s="31"/>
      <c r="F514" s="31"/>
      <c r="G514" s="31"/>
      <c r="H514" s="31"/>
      <c r="I514" s="31"/>
      <c r="J514" s="31"/>
      <c r="K514" s="32" t="s">
        <v>12</v>
      </c>
      <c r="L514" s="32"/>
      <c r="M514" s="22">
        <v>12.39</v>
      </c>
      <c r="N514" s="33">
        <f t="shared" si="100"/>
        <v>4324.1100000000006</v>
      </c>
      <c r="O514" s="34"/>
      <c r="P514" s="42">
        <v>349</v>
      </c>
      <c r="Q514" s="46"/>
    </row>
    <row r="515" spans="1:17" s="4" customFormat="1" ht="17.25" customHeight="1" thickBot="1" x14ac:dyDescent="0.3">
      <c r="A515" s="16">
        <v>45929</v>
      </c>
      <c r="B515" s="16">
        <v>45929</v>
      </c>
      <c r="C515" s="8" t="s">
        <v>647</v>
      </c>
      <c r="D515" s="37" t="s">
        <v>646</v>
      </c>
      <c r="E515" s="38"/>
      <c r="F515" s="38"/>
      <c r="G515" s="38"/>
      <c r="H515" s="38"/>
      <c r="I515" s="38"/>
      <c r="J515" s="38"/>
      <c r="K515" s="39" t="s">
        <v>12</v>
      </c>
      <c r="L515" s="39"/>
      <c r="M515" s="23">
        <v>20.73</v>
      </c>
      <c r="N515" s="33">
        <f t="shared" si="100"/>
        <v>10883.25</v>
      </c>
      <c r="O515" s="34"/>
      <c r="P515" s="42">
        <v>525</v>
      </c>
      <c r="Q515" s="46"/>
    </row>
    <row r="516" spans="1:17" s="4" customFormat="1" ht="17.25" customHeight="1" thickBot="1" x14ac:dyDescent="0.3">
      <c r="A516" s="16">
        <v>45929</v>
      </c>
      <c r="B516" s="16">
        <v>45929</v>
      </c>
      <c r="C516" s="9" t="s">
        <v>649</v>
      </c>
      <c r="D516" s="30" t="s">
        <v>648</v>
      </c>
      <c r="E516" s="31"/>
      <c r="F516" s="31"/>
      <c r="G516" s="31"/>
      <c r="H516" s="31"/>
      <c r="I516" s="31"/>
      <c r="J516" s="31"/>
      <c r="K516" s="32" t="s">
        <v>12</v>
      </c>
      <c r="L516" s="32"/>
      <c r="M516" s="22">
        <v>159</v>
      </c>
      <c r="N516" s="33">
        <f t="shared" si="100"/>
        <v>58989</v>
      </c>
      <c r="O516" s="34"/>
      <c r="P516" s="42">
        <v>371</v>
      </c>
      <c r="Q516" s="46"/>
    </row>
    <row r="517" spans="1:17" s="4" customFormat="1" ht="17.25" customHeight="1" thickBot="1" x14ac:dyDescent="0.3">
      <c r="A517" s="16">
        <v>45929</v>
      </c>
      <c r="B517" s="16">
        <v>45929</v>
      </c>
      <c r="C517" s="9" t="s">
        <v>653</v>
      </c>
      <c r="D517" s="30" t="s">
        <v>652</v>
      </c>
      <c r="E517" s="31"/>
      <c r="F517" s="31"/>
      <c r="G517" s="31"/>
      <c r="H517" s="31"/>
      <c r="I517" s="31"/>
      <c r="J517" s="31"/>
      <c r="K517" s="32" t="s">
        <v>25</v>
      </c>
      <c r="L517" s="32"/>
      <c r="M517" s="22">
        <v>103.41</v>
      </c>
      <c r="N517" s="33">
        <f t="shared" si="100"/>
        <v>20888.82</v>
      </c>
      <c r="O517" s="34"/>
      <c r="P517" s="42">
        <v>202</v>
      </c>
      <c r="Q517" s="46"/>
    </row>
    <row r="518" spans="1:17" s="4" customFormat="1" ht="17.25" customHeight="1" thickBot="1" x14ac:dyDescent="0.3">
      <c r="A518" s="16">
        <v>45929</v>
      </c>
      <c r="B518" s="16">
        <v>45929</v>
      </c>
      <c r="C518" s="8" t="s">
        <v>655</v>
      </c>
      <c r="D518" s="37" t="s">
        <v>654</v>
      </c>
      <c r="E518" s="38"/>
      <c r="F518" s="38"/>
      <c r="G518" s="38"/>
      <c r="H518" s="38"/>
      <c r="I518" s="38"/>
      <c r="J518" s="38"/>
      <c r="K518" s="39" t="s">
        <v>12</v>
      </c>
      <c r="L518" s="39"/>
      <c r="M518" s="23">
        <v>84</v>
      </c>
      <c r="N518" s="33">
        <f t="shared" si="100"/>
        <v>4872</v>
      </c>
      <c r="O518" s="34"/>
      <c r="P518" s="42">
        <v>58</v>
      </c>
      <c r="Q518" s="46"/>
    </row>
    <row r="519" spans="1:17" s="4" customFormat="1" ht="17.25" customHeight="1" thickBot="1" x14ac:dyDescent="0.3">
      <c r="A519" s="16">
        <v>45929</v>
      </c>
      <c r="B519" s="16">
        <v>45929</v>
      </c>
      <c r="C519" s="9" t="s">
        <v>657</v>
      </c>
      <c r="D519" s="30" t="s">
        <v>656</v>
      </c>
      <c r="E519" s="31"/>
      <c r="F519" s="31"/>
      <c r="G519" s="31"/>
      <c r="H519" s="31"/>
      <c r="I519" s="31"/>
      <c r="J519" s="31"/>
      <c r="K519" s="32" t="s">
        <v>12</v>
      </c>
      <c r="L519" s="32"/>
      <c r="M519" s="22">
        <v>4.28</v>
      </c>
      <c r="N519" s="33">
        <f t="shared" si="100"/>
        <v>235.4</v>
      </c>
      <c r="O519" s="34"/>
      <c r="P519" s="42">
        <v>55</v>
      </c>
      <c r="Q519" s="46"/>
    </row>
    <row r="520" spans="1:17" s="4" customFormat="1" ht="17.25" customHeight="1" thickBot="1" x14ac:dyDescent="0.3">
      <c r="A520" s="16">
        <v>45929</v>
      </c>
      <c r="B520" s="16">
        <v>45929</v>
      </c>
      <c r="C520" s="8" t="s">
        <v>663</v>
      </c>
      <c r="D520" s="37" t="s">
        <v>662</v>
      </c>
      <c r="E520" s="38"/>
      <c r="F520" s="38"/>
      <c r="G520" s="38"/>
      <c r="H520" s="38"/>
      <c r="I520" s="38"/>
      <c r="J520" s="38"/>
      <c r="K520" s="39" t="s">
        <v>12</v>
      </c>
      <c r="L520" s="39"/>
      <c r="M520" s="23">
        <v>8.59</v>
      </c>
      <c r="N520" s="33">
        <f t="shared" ref="N520:N542" si="101">SUM(P520*M520)</f>
        <v>6167.62</v>
      </c>
      <c r="O520" s="34"/>
      <c r="P520" s="42">
        <v>718</v>
      </c>
      <c r="Q520" s="46"/>
    </row>
    <row r="521" spans="1:17" s="4" customFormat="1" ht="17.25" customHeight="1" thickBot="1" x14ac:dyDescent="0.3">
      <c r="A521" s="16">
        <v>45929</v>
      </c>
      <c r="B521" s="16">
        <v>45929</v>
      </c>
      <c r="C521" s="9" t="s">
        <v>665</v>
      </c>
      <c r="D521" s="30" t="s">
        <v>664</v>
      </c>
      <c r="E521" s="31"/>
      <c r="F521" s="31"/>
      <c r="G521" s="31"/>
      <c r="H521" s="31"/>
      <c r="I521" s="31"/>
      <c r="J521" s="31"/>
      <c r="K521" s="32" t="s">
        <v>12</v>
      </c>
      <c r="L521" s="32"/>
      <c r="M521" s="22">
        <v>24.8</v>
      </c>
      <c r="N521" s="33">
        <f t="shared" si="101"/>
        <v>9027.2000000000007</v>
      </c>
      <c r="O521" s="34"/>
      <c r="P521" s="42">
        <v>364</v>
      </c>
      <c r="Q521" s="46"/>
    </row>
    <row r="522" spans="1:17" s="4" customFormat="1" ht="17.25" customHeight="1" thickBot="1" x14ac:dyDescent="0.3">
      <c r="A522" s="16">
        <v>45929</v>
      </c>
      <c r="B522" s="16">
        <v>45929</v>
      </c>
      <c r="C522" s="8" t="s">
        <v>667</v>
      </c>
      <c r="D522" s="37" t="s">
        <v>666</v>
      </c>
      <c r="E522" s="38"/>
      <c r="F522" s="38"/>
      <c r="G522" s="38"/>
      <c r="H522" s="38"/>
      <c r="I522" s="38"/>
      <c r="J522" s="38"/>
      <c r="K522" s="39" t="s">
        <v>12</v>
      </c>
      <c r="L522" s="39"/>
      <c r="M522" s="23">
        <v>9.61</v>
      </c>
      <c r="N522" s="33">
        <f t="shared" si="101"/>
        <v>2806.12</v>
      </c>
      <c r="O522" s="34"/>
      <c r="P522" s="42">
        <v>292</v>
      </c>
      <c r="Q522" s="46"/>
    </row>
    <row r="523" spans="1:17" s="4" customFormat="1" ht="17.25" customHeight="1" thickBot="1" x14ac:dyDescent="0.3">
      <c r="A523" s="16">
        <v>45929</v>
      </c>
      <c r="B523" s="16">
        <v>45929</v>
      </c>
      <c r="C523" s="9" t="s">
        <v>669</v>
      </c>
      <c r="D523" s="30" t="s">
        <v>668</v>
      </c>
      <c r="E523" s="31"/>
      <c r="F523" s="31"/>
      <c r="G523" s="31"/>
      <c r="H523" s="31"/>
      <c r="I523" s="31"/>
      <c r="J523" s="31"/>
      <c r="K523" s="32" t="s">
        <v>12</v>
      </c>
      <c r="L523" s="32"/>
      <c r="M523" s="22">
        <v>13.08</v>
      </c>
      <c r="N523" s="33">
        <f t="shared" si="101"/>
        <v>4604.16</v>
      </c>
      <c r="O523" s="34"/>
      <c r="P523" s="42">
        <v>352</v>
      </c>
      <c r="Q523" s="46"/>
    </row>
    <row r="524" spans="1:17" s="4" customFormat="1" ht="17.25" customHeight="1" thickBot="1" x14ac:dyDescent="0.3">
      <c r="A524" s="16">
        <v>45929</v>
      </c>
      <c r="B524" s="16">
        <v>45929</v>
      </c>
      <c r="C524" s="8" t="s">
        <v>671</v>
      </c>
      <c r="D524" s="37" t="s">
        <v>670</v>
      </c>
      <c r="E524" s="38"/>
      <c r="F524" s="38"/>
      <c r="G524" s="38"/>
      <c r="H524" s="38"/>
      <c r="I524" s="38"/>
      <c r="J524" s="38"/>
      <c r="K524" s="39" t="s">
        <v>12</v>
      </c>
      <c r="L524" s="39"/>
      <c r="M524" s="23">
        <v>51.81</v>
      </c>
      <c r="N524" s="33">
        <f t="shared" si="101"/>
        <v>69321.78</v>
      </c>
      <c r="O524" s="34"/>
      <c r="P524" s="42">
        <v>1338</v>
      </c>
      <c r="Q524" s="46"/>
    </row>
    <row r="525" spans="1:17" s="4" customFormat="1" ht="17.25" customHeight="1" thickBot="1" x14ac:dyDescent="0.3">
      <c r="A525" s="16">
        <v>45929</v>
      </c>
      <c r="B525" s="16">
        <v>45929</v>
      </c>
      <c r="C525" s="9" t="s">
        <v>673</v>
      </c>
      <c r="D525" s="30" t="s">
        <v>672</v>
      </c>
      <c r="E525" s="31"/>
      <c r="F525" s="31"/>
      <c r="G525" s="31"/>
      <c r="H525" s="31"/>
      <c r="I525" s="31"/>
      <c r="J525" s="31"/>
      <c r="K525" s="32" t="s">
        <v>12</v>
      </c>
      <c r="L525" s="32"/>
      <c r="M525" s="22">
        <v>516.95000000000005</v>
      </c>
      <c r="N525" s="33">
        <f t="shared" si="101"/>
        <v>11372.900000000001</v>
      </c>
      <c r="O525" s="34"/>
      <c r="P525" s="42">
        <v>22</v>
      </c>
      <c r="Q525" s="46"/>
    </row>
    <row r="526" spans="1:17" s="4" customFormat="1" ht="17.25" customHeight="1" thickBot="1" x14ac:dyDescent="0.3">
      <c r="A526" s="16">
        <v>45929</v>
      </c>
      <c r="B526" s="16">
        <v>45929</v>
      </c>
      <c r="C526" s="8" t="s">
        <v>675</v>
      </c>
      <c r="D526" s="37" t="s">
        <v>674</v>
      </c>
      <c r="E526" s="38"/>
      <c r="F526" s="38"/>
      <c r="G526" s="38"/>
      <c r="H526" s="38"/>
      <c r="I526" s="38"/>
      <c r="J526" s="38"/>
      <c r="K526" s="39" t="s">
        <v>12</v>
      </c>
      <c r="L526" s="39"/>
      <c r="M526" s="23">
        <v>14.07</v>
      </c>
      <c r="N526" s="33">
        <f t="shared" si="101"/>
        <v>4586.82</v>
      </c>
      <c r="O526" s="34"/>
      <c r="P526" s="42">
        <v>326</v>
      </c>
      <c r="Q526" s="46"/>
    </row>
    <row r="527" spans="1:17" s="4" customFormat="1" ht="17.25" customHeight="1" thickBot="1" x14ac:dyDescent="0.3">
      <c r="A527" s="16">
        <v>45929</v>
      </c>
      <c r="B527" s="16">
        <v>45929</v>
      </c>
      <c r="C527" s="9" t="s">
        <v>677</v>
      </c>
      <c r="D527" s="30" t="s">
        <v>676</v>
      </c>
      <c r="E527" s="31"/>
      <c r="F527" s="31"/>
      <c r="G527" s="31"/>
      <c r="H527" s="31"/>
      <c r="I527" s="31"/>
      <c r="J527" s="31"/>
      <c r="K527" s="32" t="s">
        <v>12</v>
      </c>
      <c r="L527" s="32"/>
      <c r="M527" s="22">
        <v>13.02</v>
      </c>
      <c r="N527" s="33">
        <f t="shared" si="101"/>
        <v>1158.78</v>
      </c>
      <c r="O527" s="34"/>
      <c r="P527" s="42">
        <v>89</v>
      </c>
      <c r="Q527" s="46"/>
    </row>
    <row r="528" spans="1:17" s="4" customFormat="1" ht="17.25" customHeight="1" thickBot="1" x14ac:dyDescent="0.3">
      <c r="A528" s="16">
        <v>45929</v>
      </c>
      <c r="B528" s="16">
        <v>45929</v>
      </c>
      <c r="C528" s="8" t="s">
        <v>679</v>
      </c>
      <c r="D528" s="37" t="s">
        <v>678</v>
      </c>
      <c r="E528" s="38"/>
      <c r="F528" s="38"/>
      <c r="G528" s="38"/>
      <c r="H528" s="38"/>
      <c r="I528" s="38"/>
      <c r="J528" s="38"/>
      <c r="K528" s="39" t="s">
        <v>12</v>
      </c>
      <c r="L528" s="39"/>
      <c r="M528" s="23">
        <v>4.74</v>
      </c>
      <c r="N528" s="33">
        <f t="shared" si="101"/>
        <v>900.6</v>
      </c>
      <c r="O528" s="34"/>
      <c r="P528" s="42">
        <v>190</v>
      </c>
      <c r="Q528" s="46"/>
    </row>
    <row r="529" spans="1:17" s="4" customFormat="1" ht="17.25" customHeight="1" thickBot="1" x14ac:dyDescent="0.3">
      <c r="A529" s="16">
        <v>45929</v>
      </c>
      <c r="B529" s="16">
        <v>45929</v>
      </c>
      <c r="C529" s="9" t="s">
        <v>681</v>
      </c>
      <c r="D529" s="30" t="s">
        <v>680</v>
      </c>
      <c r="E529" s="31"/>
      <c r="F529" s="31"/>
      <c r="G529" s="31"/>
      <c r="H529" s="31"/>
      <c r="I529" s="31"/>
      <c r="J529" s="31"/>
      <c r="K529" s="32" t="s">
        <v>25</v>
      </c>
      <c r="L529" s="32"/>
      <c r="M529" s="22">
        <v>30.22</v>
      </c>
      <c r="N529" s="33">
        <f t="shared" si="101"/>
        <v>4230.8</v>
      </c>
      <c r="O529" s="34"/>
      <c r="P529" s="42">
        <v>140</v>
      </c>
      <c r="Q529" s="46"/>
    </row>
    <row r="530" spans="1:17" s="4" customFormat="1" ht="17.25" customHeight="1" thickBot="1" x14ac:dyDescent="0.3">
      <c r="A530" s="16">
        <v>45930</v>
      </c>
      <c r="B530" s="16">
        <v>45930</v>
      </c>
      <c r="C530" s="8" t="s">
        <v>683</v>
      </c>
      <c r="D530" s="37" t="s">
        <v>682</v>
      </c>
      <c r="E530" s="38"/>
      <c r="F530" s="38"/>
      <c r="G530" s="38"/>
      <c r="H530" s="38"/>
      <c r="I530" s="38"/>
      <c r="J530" s="38"/>
      <c r="K530" s="39" t="s">
        <v>25</v>
      </c>
      <c r="L530" s="39"/>
      <c r="M530" s="23">
        <v>86.5</v>
      </c>
      <c r="N530" s="33">
        <f t="shared" si="101"/>
        <v>214347</v>
      </c>
      <c r="O530" s="34"/>
      <c r="P530" s="42">
        <v>2478</v>
      </c>
      <c r="Q530" s="46"/>
    </row>
    <row r="531" spans="1:17" s="4" customFormat="1" ht="17.25" customHeight="1" thickBot="1" x14ac:dyDescent="0.3">
      <c r="A531" s="16">
        <v>45930</v>
      </c>
      <c r="B531" s="16">
        <v>45930</v>
      </c>
      <c r="C531" s="9" t="s">
        <v>685</v>
      </c>
      <c r="D531" s="30" t="s">
        <v>684</v>
      </c>
      <c r="E531" s="31"/>
      <c r="F531" s="31"/>
      <c r="G531" s="31"/>
      <c r="H531" s="31"/>
      <c r="I531" s="31"/>
      <c r="J531" s="31"/>
      <c r="K531" s="32" t="s">
        <v>186</v>
      </c>
      <c r="L531" s="32"/>
      <c r="M531" s="22">
        <v>65.06</v>
      </c>
      <c r="N531" s="33">
        <f t="shared" si="101"/>
        <v>15093.92</v>
      </c>
      <c r="O531" s="34"/>
      <c r="P531" s="42">
        <v>232</v>
      </c>
      <c r="Q531" s="46"/>
    </row>
    <row r="532" spans="1:17" s="4" customFormat="1" ht="17.25" customHeight="1" thickBot="1" x14ac:dyDescent="0.3">
      <c r="A532" s="16">
        <v>45930</v>
      </c>
      <c r="B532" s="16">
        <v>45930</v>
      </c>
      <c r="C532" s="9" t="s">
        <v>738</v>
      </c>
      <c r="D532" s="30" t="s">
        <v>688</v>
      </c>
      <c r="E532" s="31"/>
      <c r="F532" s="31"/>
      <c r="G532" s="31"/>
      <c r="H532" s="31"/>
      <c r="I532" s="31"/>
      <c r="J532" s="31"/>
      <c r="K532" s="32" t="s">
        <v>12</v>
      </c>
      <c r="L532" s="32"/>
      <c r="M532" s="22">
        <v>1.27</v>
      </c>
      <c r="N532" s="33">
        <f t="shared" si="101"/>
        <v>7021.83</v>
      </c>
      <c r="O532" s="34"/>
      <c r="P532" s="42">
        <v>5529</v>
      </c>
      <c r="Q532" s="46"/>
    </row>
    <row r="533" spans="1:17" s="4" customFormat="1" ht="17.25" customHeight="1" thickBot="1" x14ac:dyDescent="0.3">
      <c r="A533" s="16">
        <v>45930</v>
      </c>
      <c r="B533" s="16">
        <v>45930</v>
      </c>
      <c r="C533" s="8" t="s">
        <v>691</v>
      </c>
      <c r="D533" s="37" t="s">
        <v>739</v>
      </c>
      <c r="E533" s="38"/>
      <c r="F533" s="38"/>
      <c r="G533" s="38"/>
      <c r="H533" s="38"/>
      <c r="I533" s="38"/>
      <c r="J533" s="38"/>
      <c r="K533" s="39" t="s">
        <v>12</v>
      </c>
      <c r="L533" s="39"/>
      <c r="M533" s="23">
        <v>6</v>
      </c>
      <c r="N533" s="33">
        <f t="shared" si="101"/>
        <v>24180</v>
      </c>
      <c r="O533" s="34"/>
      <c r="P533" s="42">
        <v>4030</v>
      </c>
      <c r="Q533" s="46"/>
    </row>
    <row r="534" spans="1:17" s="4" customFormat="1" ht="17.25" customHeight="1" thickBot="1" x14ac:dyDescent="0.3">
      <c r="A534" s="16">
        <v>45930</v>
      </c>
      <c r="B534" s="16">
        <v>45930</v>
      </c>
      <c r="C534" s="9" t="s">
        <v>693</v>
      </c>
      <c r="D534" s="30" t="s">
        <v>692</v>
      </c>
      <c r="E534" s="31"/>
      <c r="F534" s="31"/>
      <c r="G534" s="31"/>
      <c r="H534" s="31"/>
      <c r="I534" s="31"/>
      <c r="J534" s="31"/>
      <c r="K534" s="32" t="s">
        <v>12</v>
      </c>
      <c r="L534" s="32"/>
      <c r="M534" s="22">
        <v>2.38</v>
      </c>
      <c r="N534" s="33">
        <f t="shared" si="101"/>
        <v>13777.82</v>
      </c>
      <c r="O534" s="34"/>
      <c r="P534" s="42">
        <v>5789</v>
      </c>
      <c r="Q534" s="46"/>
    </row>
    <row r="535" spans="1:17" s="4" customFormat="1" ht="17.25" customHeight="1" thickBot="1" x14ac:dyDescent="0.3">
      <c r="A535" s="16">
        <v>45930</v>
      </c>
      <c r="B535" s="16">
        <v>45930</v>
      </c>
      <c r="C535" s="8" t="s">
        <v>695</v>
      </c>
      <c r="D535" s="37" t="s">
        <v>694</v>
      </c>
      <c r="E535" s="38"/>
      <c r="F535" s="38"/>
      <c r="G535" s="38"/>
      <c r="H535" s="38"/>
      <c r="I535" s="38"/>
      <c r="J535" s="38"/>
      <c r="K535" s="39" t="s">
        <v>12</v>
      </c>
      <c r="L535" s="39"/>
      <c r="M535" s="23">
        <v>3.13</v>
      </c>
      <c r="N535" s="33">
        <f t="shared" si="101"/>
        <v>15283.789999999999</v>
      </c>
      <c r="O535" s="34"/>
      <c r="P535" s="42">
        <v>4883</v>
      </c>
      <c r="Q535" s="46"/>
    </row>
    <row r="536" spans="1:17" s="4" customFormat="1" ht="17.25" customHeight="1" thickBot="1" x14ac:dyDescent="0.3">
      <c r="A536" s="16">
        <v>45930</v>
      </c>
      <c r="B536" s="16">
        <v>45930</v>
      </c>
      <c r="C536" s="9" t="s">
        <v>697</v>
      </c>
      <c r="D536" s="30" t="s">
        <v>696</v>
      </c>
      <c r="E536" s="31"/>
      <c r="F536" s="31"/>
      <c r="G536" s="31"/>
      <c r="H536" s="31"/>
      <c r="I536" s="31"/>
      <c r="J536" s="31"/>
      <c r="K536" s="32" t="s">
        <v>12</v>
      </c>
      <c r="L536" s="32"/>
      <c r="M536" s="22">
        <v>3.94</v>
      </c>
      <c r="N536" s="33">
        <f t="shared" si="101"/>
        <v>31602.739999999998</v>
      </c>
      <c r="O536" s="34"/>
      <c r="P536" s="42">
        <v>8021</v>
      </c>
      <c r="Q536" s="46"/>
    </row>
    <row r="537" spans="1:17" s="4" customFormat="1" ht="17.25" customHeight="1" thickBot="1" x14ac:dyDescent="0.3">
      <c r="A537" s="16">
        <v>45930</v>
      </c>
      <c r="B537" s="16">
        <v>45930</v>
      </c>
      <c r="C537" s="9" t="s">
        <v>701</v>
      </c>
      <c r="D537" s="30" t="s">
        <v>700</v>
      </c>
      <c r="E537" s="31"/>
      <c r="F537" s="31"/>
      <c r="G537" s="31"/>
      <c r="H537" s="31"/>
      <c r="I537" s="31"/>
      <c r="J537" s="31"/>
      <c r="K537" s="32" t="s">
        <v>12</v>
      </c>
      <c r="L537" s="32"/>
      <c r="M537" s="22">
        <v>138.9</v>
      </c>
      <c r="N537" s="33">
        <f t="shared" si="101"/>
        <v>9723</v>
      </c>
      <c r="O537" s="34"/>
      <c r="P537" s="42">
        <v>70</v>
      </c>
      <c r="Q537" s="46"/>
    </row>
    <row r="538" spans="1:17" s="4" customFormat="1" ht="17.25" customHeight="1" thickBot="1" x14ac:dyDescent="0.3">
      <c r="A538" s="16">
        <v>45930</v>
      </c>
      <c r="B538" s="16">
        <v>45930</v>
      </c>
      <c r="C538" s="8" t="s">
        <v>703</v>
      </c>
      <c r="D538" s="37" t="s">
        <v>702</v>
      </c>
      <c r="E538" s="38"/>
      <c r="F538" s="38"/>
      <c r="G538" s="38"/>
      <c r="H538" s="38"/>
      <c r="I538" s="38"/>
      <c r="J538" s="38"/>
      <c r="K538" s="39" t="s">
        <v>12</v>
      </c>
      <c r="L538" s="39"/>
      <c r="M538" s="23">
        <v>36.26</v>
      </c>
      <c r="N538" s="33">
        <f t="shared" si="101"/>
        <v>9282.56</v>
      </c>
      <c r="O538" s="34"/>
      <c r="P538" s="42">
        <v>256</v>
      </c>
      <c r="Q538" s="46"/>
    </row>
    <row r="539" spans="1:17" s="4" customFormat="1" ht="18.75" customHeight="1" thickBot="1" x14ac:dyDescent="0.3">
      <c r="A539" s="16">
        <v>45930</v>
      </c>
      <c r="B539" s="16">
        <v>45930</v>
      </c>
      <c r="C539" s="8" t="s">
        <v>711</v>
      </c>
      <c r="D539" s="37" t="s">
        <v>710</v>
      </c>
      <c r="E539" s="38"/>
      <c r="F539" s="38"/>
      <c r="G539" s="38"/>
      <c r="H539" s="38"/>
      <c r="I539" s="38"/>
      <c r="J539" s="38"/>
      <c r="K539" s="39" t="s">
        <v>12</v>
      </c>
      <c r="L539" s="39"/>
      <c r="M539" s="23">
        <v>29.47</v>
      </c>
      <c r="N539" s="33">
        <f t="shared" si="101"/>
        <v>2210.25</v>
      </c>
      <c r="O539" s="34"/>
      <c r="P539" s="42">
        <v>75</v>
      </c>
      <c r="Q539" s="46"/>
    </row>
    <row r="540" spans="1:17" s="4" customFormat="1" ht="17.25" customHeight="1" thickBot="1" x14ac:dyDescent="0.3">
      <c r="A540" s="16">
        <v>45930</v>
      </c>
      <c r="B540" s="16">
        <v>45930</v>
      </c>
      <c r="C540" s="9" t="s">
        <v>721</v>
      </c>
      <c r="D540" s="30" t="s">
        <v>720</v>
      </c>
      <c r="E540" s="31"/>
      <c r="F540" s="31"/>
      <c r="G540" s="31"/>
      <c r="H540" s="31"/>
      <c r="I540" s="31"/>
      <c r="J540" s="31"/>
      <c r="K540" s="32" t="s">
        <v>12</v>
      </c>
      <c r="L540" s="32"/>
      <c r="M540" s="22">
        <v>42.88</v>
      </c>
      <c r="N540" s="33">
        <f t="shared" si="101"/>
        <v>17023.36</v>
      </c>
      <c r="O540" s="34"/>
      <c r="P540" s="42">
        <v>397</v>
      </c>
      <c r="Q540" s="46"/>
    </row>
    <row r="541" spans="1:17" s="4" customFormat="1" ht="17.25" customHeight="1" thickBot="1" x14ac:dyDescent="0.3">
      <c r="A541" s="16">
        <v>45930</v>
      </c>
      <c r="B541" s="16">
        <v>45930</v>
      </c>
      <c r="C541" s="9" t="s">
        <v>725</v>
      </c>
      <c r="D541" s="30" t="s">
        <v>724</v>
      </c>
      <c r="E541" s="31"/>
      <c r="F541" s="31"/>
      <c r="G541" s="31"/>
      <c r="H541" s="31"/>
      <c r="I541" s="31"/>
      <c r="J541" s="31"/>
      <c r="K541" s="32" t="s">
        <v>12</v>
      </c>
      <c r="L541" s="32"/>
      <c r="M541" s="22">
        <v>424</v>
      </c>
      <c r="N541" s="33">
        <f t="shared" si="101"/>
        <v>5088</v>
      </c>
      <c r="O541" s="34"/>
      <c r="P541" s="42">
        <v>12</v>
      </c>
      <c r="Q541" s="46"/>
    </row>
    <row r="542" spans="1:17" s="4" customFormat="1" ht="17.25" customHeight="1" thickBot="1" x14ac:dyDescent="0.3">
      <c r="A542" s="24">
        <v>45930</v>
      </c>
      <c r="B542" s="24">
        <v>45930</v>
      </c>
      <c r="C542" s="9" t="s">
        <v>723</v>
      </c>
      <c r="D542" s="47" t="s">
        <v>730</v>
      </c>
      <c r="E542" s="48"/>
      <c r="F542" s="48"/>
      <c r="G542" s="48"/>
      <c r="H542" s="48"/>
      <c r="I542" s="48"/>
      <c r="J542" s="48"/>
      <c r="K542" s="49" t="s">
        <v>12</v>
      </c>
      <c r="L542" s="49"/>
      <c r="M542" s="25">
        <v>160</v>
      </c>
      <c r="N542" s="33">
        <f t="shared" si="101"/>
        <v>6880</v>
      </c>
      <c r="O542" s="34"/>
      <c r="P542" s="50">
        <v>43</v>
      </c>
      <c r="Q542" s="51"/>
    </row>
    <row r="543" spans="1:17" s="4" customFormat="1" ht="17.25" customHeight="1" thickBot="1" x14ac:dyDescent="0.3">
      <c r="A543" s="13"/>
      <c r="B543" s="13"/>
      <c r="C543" s="9"/>
      <c r="D543" s="30"/>
      <c r="E543" s="31"/>
      <c r="F543" s="31"/>
      <c r="G543" s="31"/>
      <c r="H543" s="31"/>
      <c r="I543" s="31"/>
      <c r="J543" s="31"/>
      <c r="K543" s="32"/>
      <c r="L543" s="32"/>
      <c r="M543" s="29" t="s">
        <v>740</v>
      </c>
      <c r="N543" s="44">
        <f>SUM(N14:N542)</f>
        <v>13915501.867210004</v>
      </c>
      <c r="O543" s="45"/>
      <c r="P543" s="42"/>
      <c r="Q543" s="43"/>
    </row>
    <row r="544" spans="1:17" s="4" customFormat="1" ht="17.25" customHeight="1" thickBot="1" x14ac:dyDescent="0.3">
      <c r="A544" s="16"/>
      <c r="B544" s="16"/>
      <c r="C544" s="8"/>
      <c r="D544" s="30" t="s">
        <v>742</v>
      </c>
      <c r="E544" s="31"/>
      <c r="F544" s="31"/>
      <c r="G544" s="31"/>
      <c r="H544" s="31"/>
      <c r="I544" s="31"/>
      <c r="J544" s="31"/>
      <c r="K544" s="39"/>
      <c r="L544" s="39"/>
      <c r="M544" s="20"/>
      <c r="N544" s="33"/>
      <c r="O544" s="34"/>
      <c r="P544" s="42"/>
      <c r="Q544" s="43"/>
    </row>
    <row r="545" spans="1:17" s="4" customFormat="1" ht="17.25" customHeight="1" thickBot="1" x14ac:dyDescent="0.3">
      <c r="A545" s="13"/>
      <c r="B545" s="13"/>
      <c r="C545" s="9"/>
      <c r="D545" s="37" t="s">
        <v>741</v>
      </c>
      <c r="E545" s="38"/>
      <c r="F545" s="38"/>
      <c r="G545" s="38"/>
      <c r="H545" s="38"/>
      <c r="I545" s="38"/>
      <c r="J545" s="38"/>
      <c r="K545" s="32"/>
      <c r="L545" s="32"/>
      <c r="M545" s="21"/>
      <c r="N545" s="33"/>
      <c r="O545" s="34"/>
      <c r="P545" s="42"/>
      <c r="Q545" s="43"/>
    </row>
    <row r="546" spans="1:17" s="4" customFormat="1" ht="17.25" customHeight="1" thickBot="1" x14ac:dyDescent="0.3">
      <c r="A546" s="16"/>
      <c r="B546" s="16"/>
      <c r="C546" s="8"/>
      <c r="D546" s="30"/>
      <c r="E546" s="31"/>
      <c r="F546" s="31"/>
      <c r="G546" s="31"/>
      <c r="H546" s="31"/>
      <c r="I546" s="31"/>
      <c r="J546" s="31"/>
      <c r="K546" s="39"/>
      <c r="L546" s="39"/>
      <c r="M546" s="20"/>
      <c r="N546" s="33"/>
      <c r="O546" s="34"/>
      <c r="P546" s="42"/>
      <c r="Q546" s="43"/>
    </row>
    <row r="547" spans="1:17" s="4" customFormat="1" ht="17.25" customHeight="1" thickBot="1" x14ac:dyDescent="0.3">
      <c r="A547" s="13"/>
      <c r="B547" s="13"/>
      <c r="C547" s="9"/>
      <c r="D547" s="37"/>
      <c r="E547" s="38"/>
      <c r="F547" s="38"/>
      <c r="G547" s="38"/>
      <c r="H547" s="38"/>
      <c r="I547" s="38"/>
      <c r="J547" s="38"/>
      <c r="K547" s="32"/>
      <c r="L547" s="32"/>
      <c r="M547" s="21"/>
      <c r="N547" s="33"/>
      <c r="O547" s="34"/>
      <c r="P547" s="42"/>
      <c r="Q547" s="43"/>
    </row>
    <row r="548" spans="1:17" s="4" customFormat="1" ht="17.25" customHeight="1" thickBot="1" x14ac:dyDescent="0.3">
      <c r="A548" s="16"/>
      <c r="B548" s="16"/>
      <c r="C548" s="8"/>
      <c r="D548" s="37"/>
      <c r="E548" s="38"/>
      <c r="F548" s="38"/>
      <c r="G548" s="38"/>
      <c r="H548" s="38"/>
      <c r="I548" s="38"/>
      <c r="J548" s="38"/>
      <c r="K548" s="39"/>
      <c r="L548" s="39"/>
      <c r="M548" s="20"/>
      <c r="N548" s="33"/>
      <c r="O548" s="34"/>
      <c r="P548" s="42"/>
      <c r="Q548" s="43"/>
    </row>
    <row r="549" spans="1:17" s="4" customFormat="1" ht="17.25" customHeight="1" thickBot="1" x14ac:dyDescent="0.3">
      <c r="A549" s="13"/>
      <c r="B549" s="13"/>
      <c r="C549" s="9"/>
      <c r="D549" s="30"/>
      <c r="E549" s="31"/>
      <c r="F549" s="31"/>
      <c r="G549" s="31"/>
      <c r="H549" s="31"/>
      <c r="I549" s="31"/>
      <c r="J549" s="31"/>
      <c r="K549" s="32"/>
      <c r="L549" s="32"/>
      <c r="M549" s="21"/>
      <c r="N549" s="33"/>
      <c r="O549" s="34"/>
      <c r="P549" s="42"/>
      <c r="Q549" s="43"/>
    </row>
    <row r="550" spans="1:17" s="4" customFormat="1" ht="17.25" customHeight="1" thickBot="1" x14ac:dyDescent="0.3">
      <c r="A550" s="16"/>
      <c r="B550" s="16"/>
      <c r="C550" s="8"/>
      <c r="D550" s="37"/>
      <c r="E550" s="38"/>
      <c r="F550" s="38"/>
      <c r="G550" s="38"/>
      <c r="H550" s="38"/>
      <c r="I550" s="38"/>
      <c r="J550" s="38"/>
      <c r="K550" s="39"/>
      <c r="L550" s="39"/>
      <c r="M550" s="20"/>
      <c r="N550" s="33"/>
      <c r="O550" s="34"/>
      <c r="P550" s="42"/>
      <c r="Q550" s="43"/>
    </row>
    <row r="551" spans="1:17" s="4" customFormat="1" ht="17.25" customHeight="1" thickBot="1" x14ac:dyDescent="0.3">
      <c r="A551" s="13"/>
      <c r="B551" s="13"/>
      <c r="C551" s="9"/>
      <c r="D551" s="30"/>
      <c r="E551" s="31"/>
      <c r="F551" s="31"/>
      <c r="G551" s="31"/>
      <c r="H551" s="31"/>
      <c r="I551" s="31"/>
      <c r="J551" s="31"/>
      <c r="K551" s="32"/>
      <c r="L551" s="32"/>
      <c r="M551" s="21"/>
      <c r="N551" s="33"/>
      <c r="O551" s="34"/>
      <c r="P551" s="42"/>
      <c r="Q551" s="43"/>
    </row>
    <row r="552" spans="1:17" s="4" customFormat="1" ht="17.25" customHeight="1" thickBot="1" x14ac:dyDescent="0.3">
      <c r="A552" s="16"/>
      <c r="B552" s="16"/>
      <c r="C552" s="8"/>
      <c r="D552" s="37"/>
      <c r="E552" s="38"/>
      <c r="F552" s="38"/>
      <c r="G552" s="38"/>
      <c r="H552" s="38"/>
      <c r="I552" s="38"/>
      <c r="J552" s="38"/>
      <c r="K552" s="39"/>
      <c r="L552" s="39"/>
      <c r="M552" s="20"/>
      <c r="N552" s="33"/>
      <c r="O552" s="34"/>
      <c r="P552" s="42"/>
      <c r="Q552" s="43"/>
    </row>
    <row r="553" spans="1:17" s="4" customFormat="1" ht="17.25" customHeight="1" thickBot="1" x14ac:dyDescent="0.3">
      <c r="A553" s="13"/>
      <c r="B553" s="13"/>
      <c r="C553" s="9"/>
      <c r="D553" s="30"/>
      <c r="E553" s="31"/>
      <c r="F553" s="31"/>
      <c r="G553" s="31"/>
      <c r="H553" s="31"/>
      <c r="I553" s="31"/>
      <c r="J553" s="31"/>
      <c r="K553" s="32"/>
      <c r="L553" s="32"/>
      <c r="M553" s="21"/>
      <c r="N553" s="33"/>
      <c r="O553" s="34"/>
      <c r="P553" s="42"/>
      <c r="Q553" s="43"/>
    </row>
    <row r="554" spans="1:17" s="4" customFormat="1" ht="17.25" customHeight="1" thickBot="1" x14ac:dyDescent="0.3">
      <c r="A554" s="16"/>
      <c r="B554" s="16"/>
      <c r="C554" s="8"/>
      <c r="D554" s="37"/>
      <c r="E554" s="38"/>
      <c r="F554" s="38"/>
      <c r="G554" s="38"/>
      <c r="H554" s="38"/>
      <c r="I554" s="38"/>
      <c r="J554" s="38"/>
      <c r="K554" s="39"/>
      <c r="L554" s="39"/>
      <c r="M554" s="20"/>
      <c r="N554" s="33"/>
      <c r="O554" s="34"/>
      <c r="P554" s="40"/>
      <c r="Q554" s="41"/>
    </row>
    <row r="555" spans="1:17" s="4" customFormat="1" ht="17.25" customHeight="1" thickBot="1" x14ac:dyDescent="0.3">
      <c r="A555" s="13"/>
      <c r="B555" s="13"/>
      <c r="C555" s="9"/>
      <c r="D555" s="30"/>
      <c r="E555" s="31"/>
      <c r="F555" s="31"/>
      <c r="G555" s="31"/>
      <c r="H555" s="31"/>
      <c r="I555" s="31"/>
      <c r="J555" s="31"/>
      <c r="K555" s="32"/>
      <c r="L555" s="32"/>
      <c r="M555" s="21"/>
      <c r="N555" s="33"/>
      <c r="O555" s="34"/>
      <c r="P555" s="35"/>
      <c r="Q555" s="36"/>
    </row>
    <row r="556" spans="1:17" s="4" customFormat="1" ht="17.25" customHeight="1" thickBot="1" x14ac:dyDescent="0.3">
      <c r="A556" s="16"/>
      <c r="B556" s="16"/>
      <c r="C556" s="8"/>
      <c r="D556" s="37"/>
      <c r="E556" s="38"/>
      <c r="F556" s="38"/>
      <c r="G556" s="38"/>
      <c r="H556" s="38"/>
      <c r="I556" s="38"/>
      <c r="J556" s="38"/>
      <c r="K556" s="39"/>
      <c r="L556" s="39"/>
      <c r="M556" s="20"/>
      <c r="N556" s="33"/>
      <c r="O556" s="34"/>
      <c r="P556" s="40"/>
      <c r="Q556" s="41"/>
    </row>
    <row r="557" spans="1:17" s="4" customFormat="1" ht="17.25" customHeight="1" thickBot="1" x14ac:dyDescent="0.3">
      <c r="A557" s="13"/>
      <c r="B557" s="13"/>
      <c r="C557" s="9"/>
      <c r="D557" s="30"/>
      <c r="E557" s="31"/>
      <c r="F557" s="31"/>
      <c r="G557" s="31"/>
      <c r="H557" s="31"/>
      <c r="I557" s="31"/>
      <c r="J557" s="31"/>
      <c r="K557" s="32"/>
      <c r="L557" s="32"/>
      <c r="M557" s="21"/>
      <c r="N557" s="33"/>
      <c r="O557" s="34"/>
      <c r="P557" s="35"/>
      <c r="Q557" s="36"/>
    </row>
    <row r="558" spans="1:17" s="4" customFormat="1" ht="17.25" customHeight="1" thickBot="1" x14ac:dyDescent="0.3">
      <c r="A558" s="16"/>
      <c r="B558" s="16"/>
      <c r="C558" s="8"/>
      <c r="D558" s="37"/>
      <c r="E558" s="38"/>
      <c r="F558" s="38"/>
      <c r="G558" s="38"/>
      <c r="H558" s="38"/>
      <c r="I558" s="38"/>
      <c r="J558" s="38"/>
      <c r="K558" s="39"/>
      <c r="L558" s="39"/>
      <c r="M558" s="20"/>
      <c r="N558" s="33"/>
      <c r="O558" s="34"/>
      <c r="P558" s="40"/>
      <c r="Q558" s="41"/>
    </row>
    <row r="559" spans="1:17" s="4" customFormat="1" ht="17.25" customHeight="1" thickBot="1" x14ac:dyDescent="0.3">
      <c r="A559" s="13"/>
      <c r="B559" s="13"/>
      <c r="C559" s="9"/>
      <c r="D559" s="30"/>
      <c r="E559" s="31"/>
      <c r="F559" s="31"/>
      <c r="G559" s="31"/>
      <c r="H559" s="31"/>
      <c r="I559" s="31"/>
      <c r="J559" s="31"/>
      <c r="K559" s="32"/>
      <c r="L559" s="32"/>
      <c r="M559" s="21"/>
      <c r="N559" s="33"/>
      <c r="O559" s="34"/>
      <c r="P559" s="35"/>
      <c r="Q559" s="36"/>
    </row>
    <row r="560" spans="1:17" s="4" customFormat="1" ht="17.25" customHeight="1" thickBot="1" x14ac:dyDescent="0.3">
      <c r="A560" s="16"/>
      <c r="B560" s="16"/>
      <c r="C560" s="8"/>
      <c r="D560" s="37"/>
      <c r="E560" s="38"/>
      <c r="F560" s="38"/>
      <c r="G560" s="38"/>
      <c r="H560" s="38"/>
      <c r="I560" s="38"/>
      <c r="J560" s="38"/>
      <c r="K560" s="39"/>
      <c r="L560" s="39"/>
      <c r="M560" s="20"/>
      <c r="N560" s="33"/>
      <c r="O560" s="34"/>
      <c r="P560" s="40"/>
      <c r="Q560" s="41"/>
    </row>
    <row r="561" spans="1:17" s="4" customFormat="1" ht="17.25" customHeight="1" thickBot="1" x14ac:dyDescent="0.3">
      <c r="A561" s="13"/>
      <c r="B561" s="13"/>
      <c r="C561" s="9"/>
      <c r="D561" s="30"/>
      <c r="E561" s="31"/>
      <c r="F561" s="31"/>
      <c r="G561" s="31"/>
      <c r="H561" s="31"/>
      <c r="I561" s="31"/>
      <c r="J561" s="31"/>
      <c r="K561" s="32"/>
      <c r="L561" s="32"/>
      <c r="M561" s="21"/>
      <c r="N561" s="33"/>
      <c r="O561" s="34"/>
      <c r="P561" s="35"/>
      <c r="Q561" s="36"/>
    </row>
    <row r="562" spans="1:17" s="4" customFormat="1" ht="17.25" customHeight="1" thickBot="1" x14ac:dyDescent="0.3">
      <c r="A562" s="16"/>
      <c r="B562" s="16"/>
      <c r="C562" s="8"/>
      <c r="D562" s="37"/>
      <c r="E562" s="38"/>
      <c r="F562" s="38"/>
      <c r="G562" s="38"/>
      <c r="H562" s="38"/>
      <c r="I562" s="38"/>
      <c r="J562" s="38"/>
      <c r="K562" s="39"/>
      <c r="L562" s="39"/>
      <c r="M562" s="20"/>
      <c r="N562" s="33"/>
      <c r="O562" s="34"/>
      <c r="P562" s="40"/>
      <c r="Q562" s="41"/>
    </row>
    <row r="563" spans="1:17" s="4" customFormat="1" ht="17.25" customHeight="1" thickBot="1" x14ac:dyDescent="0.3">
      <c r="A563" s="13"/>
      <c r="B563" s="13"/>
      <c r="C563" s="9"/>
      <c r="D563" s="30"/>
      <c r="E563" s="31"/>
      <c r="F563" s="31"/>
      <c r="G563" s="31"/>
      <c r="H563" s="31"/>
      <c r="I563" s="31"/>
      <c r="J563" s="31"/>
      <c r="K563" s="32"/>
      <c r="L563" s="32"/>
      <c r="M563" s="21"/>
      <c r="N563" s="33"/>
      <c r="O563" s="34"/>
      <c r="P563" s="35"/>
      <c r="Q563" s="36"/>
    </row>
    <row r="564" spans="1:17" s="4" customFormat="1" ht="17.25" customHeight="1" thickBot="1" x14ac:dyDescent="0.3">
      <c r="A564" s="16"/>
      <c r="B564" s="16"/>
      <c r="C564" s="8"/>
      <c r="D564" s="37"/>
      <c r="E564" s="38"/>
      <c r="F564" s="38"/>
      <c r="G564" s="38"/>
      <c r="H564" s="38"/>
      <c r="I564" s="38"/>
      <c r="J564" s="38"/>
      <c r="K564" s="39"/>
      <c r="L564" s="39"/>
      <c r="M564" s="20"/>
      <c r="N564" s="33"/>
      <c r="O564" s="34"/>
      <c r="P564" s="40"/>
      <c r="Q564" s="41"/>
    </row>
    <row r="565" spans="1:17" s="4" customFormat="1" ht="17.25" customHeight="1" thickBot="1" x14ac:dyDescent="0.3">
      <c r="A565" s="13"/>
      <c r="B565" s="13"/>
      <c r="C565" s="9"/>
      <c r="D565" s="30"/>
      <c r="E565" s="31"/>
      <c r="F565" s="31"/>
      <c r="G565" s="31"/>
      <c r="H565" s="31"/>
      <c r="I565" s="31"/>
      <c r="J565" s="31"/>
      <c r="K565" s="32"/>
      <c r="L565" s="32"/>
      <c r="M565" s="21"/>
      <c r="N565" s="33"/>
      <c r="O565" s="34"/>
      <c r="P565" s="35"/>
      <c r="Q565" s="36"/>
    </row>
    <row r="566" spans="1:17" s="4" customFormat="1" ht="17.25" customHeight="1" thickBot="1" x14ac:dyDescent="0.3">
      <c r="A566" s="16"/>
      <c r="B566" s="16"/>
      <c r="C566" s="8"/>
      <c r="D566" s="37"/>
      <c r="E566" s="38"/>
      <c r="F566" s="38"/>
      <c r="G566" s="38"/>
      <c r="H566" s="38"/>
      <c r="I566" s="38"/>
      <c r="J566" s="38"/>
      <c r="K566" s="39"/>
      <c r="L566" s="39"/>
      <c r="M566" s="20"/>
      <c r="N566" s="33"/>
      <c r="O566" s="34"/>
      <c r="P566" s="40"/>
      <c r="Q566" s="41"/>
    </row>
    <row r="567" spans="1:17" s="4" customFormat="1" ht="17.25" customHeight="1" thickBot="1" x14ac:dyDescent="0.3">
      <c r="A567" s="13"/>
      <c r="B567" s="13"/>
      <c r="C567" s="9"/>
      <c r="D567" s="30"/>
      <c r="E567" s="31"/>
      <c r="F567" s="31"/>
      <c r="G567" s="31"/>
      <c r="H567" s="31"/>
      <c r="I567" s="31"/>
      <c r="J567" s="31"/>
      <c r="K567" s="32"/>
      <c r="L567" s="32"/>
      <c r="M567" s="21"/>
      <c r="N567" s="33"/>
      <c r="O567" s="34"/>
      <c r="P567" s="35"/>
      <c r="Q567" s="36"/>
    </row>
    <row r="568" spans="1:17" s="4" customFormat="1" ht="17.25" customHeight="1" x14ac:dyDescent="0.25">
      <c r="A568" s="16"/>
      <c r="B568" s="16"/>
      <c r="D568" s="37"/>
      <c r="E568" s="38"/>
      <c r="F568" s="38"/>
      <c r="G568" s="38"/>
      <c r="H568" s="38"/>
      <c r="I568" s="38"/>
      <c r="J568" s="38"/>
      <c r="K568" s="39"/>
      <c r="L568" s="39"/>
      <c r="M568" s="20"/>
      <c r="N568" s="33"/>
      <c r="O568" s="34"/>
      <c r="P568" s="40"/>
      <c r="Q568" s="41"/>
    </row>
    <row r="569" spans="1:17" s="4" customFormat="1" ht="17.25" customHeight="1" x14ac:dyDescent="0.25">
      <c r="E569"/>
      <c r="F569"/>
      <c r="G569"/>
      <c r="H569"/>
      <c r="I569"/>
      <c r="J569"/>
      <c r="K569"/>
      <c r="L569"/>
      <c r="M569"/>
      <c r="N569"/>
      <c r="O569"/>
      <c r="P569"/>
      <c r="Q569"/>
    </row>
    <row r="570" spans="1:17" s="4" customFormat="1" ht="17.25" customHeight="1" x14ac:dyDescent="0.25">
      <c r="E570"/>
      <c r="F570"/>
      <c r="G570"/>
      <c r="H570"/>
      <c r="I570"/>
      <c r="J570"/>
      <c r="K570"/>
      <c r="L570"/>
      <c r="M570"/>
      <c r="N570"/>
      <c r="O570"/>
      <c r="P570"/>
      <c r="Q570"/>
    </row>
    <row r="571" spans="1:17" s="4" customFormat="1" ht="17.25" customHeight="1" x14ac:dyDescent="0.25">
      <c r="E571"/>
      <c r="F571"/>
      <c r="G571"/>
      <c r="H571"/>
      <c r="I571"/>
      <c r="J571"/>
      <c r="K571"/>
      <c r="L571"/>
      <c r="M571"/>
      <c r="N571"/>
      <c r="O571"/>
      <c r="P571"/>
      <c r="Q571"/>
    </row>
    <row r="572" spans="1:17" s="4" customFormat="1" ht="17.25" customHeight="1" x14ac:dyDescent="0.25">
      <c r="E572"/>
      <c r="F572"/>
      <c r="G572"/>
      <c r="H572"/>
      <c r="I572"/>
      <c r="J572"/>
      <c r="K572"/>
      <c r="L572"/>
      <c r="M572"/>
      <c r="N572"/>
      <c r="O572"/>
      <c r="P572"/>
      <c r="Q572"/>
    </row>
    <row r="573" spans="1:17" s="4" customFormat="1" ht="17.25" customHeight="1" x14ac:dyDescent="0.25">
      <c r="E573"/>
      <c r="F573"/>
      <c r="G573"/>
      <c r="H573"/>
      <c r="I573"/>
      <c r="J573"/>
      <c r="K573"/>
      <c r="L573"/>
      <c r="M573"/>
      <c r="N573"/>
      <c r="O573"/>
      <c r="P573"/>
      <c r="Q573"/>
    </row>
    <row r="574" spans="1:17" s="4" customFormat="1" ht="17.25" customHeight="1" x14ac:dyDescent="0.25">
      <c r="E574"/>
      <c r="F574"/>
      <c r="G574"/>
      <c r="H574"/>
      <c r="I574"/>
      <c r="J574"/>
      <c r="K574"/>
      <c r="L574"/>
      <c r="M574"/>
      <c r="N574"/>
      <c r="O574"/>
      <c r="P574"/>
      <c r="Q574"/>
    </row>
    <row r="575" spans="1:17" s="4" customFormat="1" ht="17.25" customHeight="1" x14ac:dyDescent="0.25">
      <c r="E575"/>
      <c r="F575"/>
      <c r="G575"/>
      <c r="H575"/>
      <c r="I575"/>
      <c r="J575"/>
      <c r="K575"/>
      <c r="L575"/>
      <c r="M575"/>
      <c r="N575"/>
      <c r="O575"/>
      <c r="P575"/>
      <c r="Q575"/>
    </row>
    <row r="576" spans="1:17" s="4" customFormat="1" ht="17.25" customHeight="1" x14ac:dyDescent="0.25">
      <c r="E576"/>
      <c r="F576"/>
      <c r="G576"/>
      <c r="H576"/>
      <c r="I576"/>
      <c r="J576"/>
      <c r="K576"/>
      <c r="L576"/>
      <c r="M576"/>
      <c r="N576"/>
      <c r="O576"/>
      <c r="P576"/>
      <c r="Q576"/>
    </row>
    <row r="577" spans="5:17" s="4" customFormat="1" ht="17.25" customHeight="1" x14ac:dyDescent="0.25">
      <c r="E577"/>
      <c r="F577"/>
      <c r="G577"/>
      <c r="H577"/>
      <c r="I577"/>
      <c r="J577"/>
      <c r="K577"/>
      <c r="L577"/>
      <c r="M577"/>
      <c r="N577"/>
      <c r="O577"/>
      <c r="P577"/>
      <c r="Q577"/>
    </row>
    <row r="578" spans="5:17" s="4" customFormat="1" ht="17.25" customHeight="1" x14ac:dyDescent="0.25">
      <c r="E578"/>
      <c r="F578"/>
      <c r="G578"/>
      <c r="H578"/>
      <c r="I578"/>
      <c r="J578"/>
      <c r="K578"/>
      <c r="L578"/>
      <c r="M578"/>
      <c r="N578"/>
      <c r="O578"/>
      <c r="P578"/>
      <c r="Q578"/>
    </row>
    <row r="579" spans="5:17" s="4" customFormat="1" ht="17.25" customHeight="1" x14ac:dyDescent="0.25">
      <c r="E579"/>
      <c r="F579"/>
      <c r="G579"/>
      <c r="H579"/>
      <c r="I579"/>
      <c r="J579"/>
      <c r="K579"/>
      <c r="L579"/>
      <c r="M579"/>
      <c r="N579"/>
      <c r="O579"/>
      <c r="P579"/>
      <c r="Q579"/>
    </row>
    <row r="580" spans="5:17" s="4" customFormat="1" ht="17.25" customHeight="1" x14ac:dyDescent="0.25">
      <c r="E580"/>
      <c r="F580"/>
      <c r="G580"/>
      <c r="H580"/>
      <c r="I580"/>
      <c r="J580"/>
      <c r="K580"/>
      <c r="L580"/>
      <c r="M580"/>
      <c r="N580"/>
      <c r="O580"/>
      <c r="P580"/>
      <c r="Q580"/>
    </row>
    <row r="581" spans="5:17" s="4" customFormat="1" ht="17.25" customHeight="1" x14ac:dyDescent="0.25">
      <c r="E581"/>
      <c r="F581"/>
      <c r="G581"/>
      <c r="H581"/>
      <c r="I581"/>
      <c r="J581"/>
      <c r="K581"/>
      <c r="L581"/>
      <c r="M581"/>
      <c r="N581"/>
      <c r="O581"/>
      <c r="P581"/>
      <c r="Q581"/>
    </row>
    <row r="582" spans="5:17" s="4" customFormat="1" ht="17.25" customHeight="1" x14ac:dyDescent="0.25">
      <c r="E582"/>
      <c r="F582"/>
      <c r="G582"/>
      <c r="H582"/>
      <c r="I582"/>
      <c r="J582"/>
      <c r="K582"/>
      <c r="L582"/>
      <c r="M582"/>
      <c r="N582"/>
      <c r="O582"/>
      <c r="P582"/>
      <c r="Q582"/>
    </row>
    <row r="583" spans="5:17" s="4" customFormat="1" ht="17.25" customHeight="1" x14ac:dyDescent="0.25">
      <c r="E583"/>
      <c r="F583"/>
      <c r="G583"/>
      <c r="H583"/>
      <c r="I583"/>
      <c r="J583"/>
      <c r="K583"/>
      <c r="L583"/>
      <c r="M583"/>
      <c r="N583"/>
      <c r="O583"/>
      <c r="P583"/>
      <c r="Q583"/>
    </row>
    <row r="584" spans="5:17" s="4" customFormat="1" ht="17.25" customHeight="1" x14ac:dyDescent="0.25">
      <c r="E584"/>
      <c r="F584"/>
      <c r="G584"/>
      <c r="H584"/>
      <c r="I584"/>
      <c r="J584"/>
      <c r="K584"/>
      <c r="L584"/>
      <c r="M584"/>
      <c r="N584"/>
      <c r="O584"/>
      <c r="P584"/>
      <c r="Q584"/>
    </row>
    <row r="585" spans="5:17" s="4" customFormat="1" ht="17.25" customHeight="1" x14ac:dyDescent="0.25">
      <c r="E585"/>
      <c r="F585"/>
      <c r="G585"/>
      <c r="H585"/>
      <c r="I585"/>
      <c r="J585"/>
      <c r="K585"/>
      <c r="L585"/>
      <c r="M585"/>
      <c r="N585"/>
      <c r="O585"/>
      <c r="P585"/>
      <c r="Q585"/>
    </row>
    <row r="586" spans="5:17" s="4" customFormat="1" ht="17.25" customHeight="1" x14ac:dyDescent="0.25">
      <c r="E586"/>
      <c r="F586"/>
      <c r="G586"/>
      <c r="H586"/>
      <c r="I586"/>
      <c r="J586"/>
      <c r="K586"/>
      <c r="L586"/>
      <c r="M586"/>
      <c r="N586"/>
      <c r="O586"/>
      <c r="P586"/>
      <c r="Q586"/>
    </row>
    <row r="587" spans="5:17" s="4" customFormat="1" ht="17.25" customHeight="1" x14ac:dyDescent="0.25">
      <c r="E587"/>
      <c r="F587"/>
      <c r="G587"/>
      <c r="H587"/>
      <c r="I587"/>
      <c r="J587"/>
      <c r="K587"/>
      <c r="L587"/>
      <c r="M587"/>
      <c r="N587"/>
      <c r="O587"/>
      <c r="P587"/>
      <c r="Q587"/>
    </row>
    <row r="588" spans="5:17" s="4" customFormat="1" ht="17.25" customHeight="1" x14ac:dyDescent="0.25">
      <c r="E588"/>
      <c r="F588"/>
      <c r="G588"/>
      <c r="H588"/>
      <c r="I588"/>
      <c r="J588"/>
      <c r="K588"/>
      <c r="L588"/>
      <c r="M588"/>
      <c r="N588"/>
      <c r="O588"/>
      <c r="P588"/>
      <c r="Q588"/>
    </row>
    <row r="589" spans="5:17" s="4" customFormat="1" ht="17.25" customHeight="1" x14ac:dyDescent="0.25">
      <c r="E589"/>
      <c r="F589"/>
      <c r="G589"/>
      <c r="H589"/>
      <c r="I589"/>
      <c r="J589"/>
      <c r="K589"/>
      <c r="L589"/>
      <c r="M589"/>
      <c r="N589"/>
      <c r="O589"/>
      <c r="P589"/>
      <c r="Q589"/>
    </row>
    <row r="590" spans="5:17" s="4" customFormat="1" ht="17.25" customHeight="1" x14ac:dyDescent="0.25">
      <c r="E590"/>
      <c r="F590"/>
      <c r="G590"/>
      <c r="H590"/>
      <c r="I590"/>
      <c r="J590"/>
      <c r="K590"/>
      <c r="L590"/>
      <c r="M590"/>
      <c r="N590"/>
      <c r="O590"/>
      <c r="P590"/>
      <c r="Q590"/>
    </row>
    <row r="591" spans="5:17" s="4" customFormat="1" ht="17.25" customHeight="1" x14ac:dyDescent="0.25">
      <c r="E591"/>
      <c r="F591"/>
      <c r="G591"/>
      <c r="H591"/>
      <c r="I591"/>
      <c r="J591"/>
      <c r="K591"/>
      <c r="L591"/>
      <c r="M591"/>
      <c r="N591"/>
      <c r="O591"/>
      <c r="P591"/>
      <c r="Q591"/>
    </row>
    <row r="592" spans="5:17" s="4" customFormat="1" ht="17.25" customHeight="1" x14ac:dyDescent="0.25">
      <c r="E592"/>
      <c r="F592"/>
      <c r="G592"/>
      <c r="H592"/>
      <c r="I592"/>
      <c r="J592"/>
      <c r="K592"/>
      <c r="L592"/>
      <c r="M592"/>
      <c r="N592"/>
      <c r="O592"/>
      <c r="P592"/>
      <c r="Q592"/>
    </row>
    <row r="593" spans="5:17" s="4" customFormat="1" ht="17.25" customHeight="1" x14ac:dyDescent="0.25">
      <c r="E593"/>
      <c r="F593"/>
      <c r="G593"/>
      <c r="H593"/>
      <c r="I593"/>
      <c r="J593"/>
      <c r="K593"/>
      <c r="L593"/>
      <c r="M593"/>
      <c r="N593"/>
      <c r="O593"/>
      <c r="P593"/>
      <c r="Q593"/>
    </row>
    <row r="594" spans="5:17" s="4" customFormat="1" ht="17.25" customHeight="1" x14ac:dyDescent="0.25">
      <c r="E594"/>
      <c r="F594"/>
      <c r="G594"/>
      <c r="H594"/>
      <c r="I594"/>
      <c r="J594"/>
      <c r="K594"/>
      <c r="L594"/>
      <c r="M594"/>
      <c r="N594"/>
      <c r="O594"/>
      <c r="P594"/>
      <c r="Q594"/>
    </row>
    <row r="595" spans="5:17" s="4" customFormat="1" ht="17.25" customHeight="1" x14ac:dyDescent="0.25">
      <c r="E595"/>
      <c r="F595"/>
      <c r="G595"/>
      <c r="H595"/>
      <c r="I595"/>
      <c r="J595"/>
      <c r="K595"/>
      <c r="L595"/>
      <c r="M595"/>
      <c r="N595"/>
      <c r="O595"/>
      <c r="P595"/>
      <c r="Q595"/>
    </row>
    <row r="596" spans="5:17" s="4" customFormat="1" ht="17.25" customHeight="1" x14ac:dyDescent="0.25">
      <c r="E596"/>
      <c r="F596"/>
      <c r="G596"/>
      <c r="H596"/>
      <c r="I596"/>
      <c r="J596"/>
      <c r="K596"/>
      <c r="L596"/>
      <c r="M596"/>
      <c r="N596"/>
      <c r="O596"/>
      <c r="P596"/>
      <c r="Q596"/>
    </row>
    <row r="597" spans="5:17" s="4" customFormat="1" ht="17.25" customHeight="1" x14ac:dyDescent="0.25">
      <c r="E597"/>
      <c r="F597"/>
      <c r="G597"/>
      <c r="H597"/>
      <c r="I597"/>
      <c r="J597"/>
      <c r="K597"/>
      <c r="L597"/>
      <c r="M597"/>
      <c r="N597"/>
      <c r="O597"/>
      <c r="P597"/>
      <c r="Q597"/>
    </row>
    <row r="598" spans="5:17" s="4" customFormat="1" ht="17.25" customHeight="1" x14ac:dyDescent="0.25">
      <c r="E598"/>
      <c r="F598"/>
      <c r="G598"/>
      <c r="H598"/>
      <c r="I598"/>
      <c r="J598"/>
      <c r="K598"/>
      <c r="L598"/>
      <c r="M598"/>
      <c r="N598"/>
      <c r="O598"/>
      <c r="P598"/>
      <c r="Q598"/>
    </row>
    <row r="599" spans="5:17" s="4" customFormat="1" ht="17.25" customHeight="1" x14ac:dyDescent="0.25">
      <c r="E599"/>
      <c r="F599"/>
      <c r="G599"/>
      <c r="H599"/>
      <c r="I599"/>
      <c r="J599"/>
      <c r="K599"/>
      <c r="L599"/>
      <c r="M599"/>
      <c r="N599"/>
      <c r="O599"/>
      <c r="P599"/>
      <c r="Q599"/>
    </row>
    <row r="600" spans="5:17" s="4" customFormat="1" ht="17.25" customHeight="1" x14ac:dyDescent="0.25">
      <c r="E600"/>
      <c r="F600"/>
      <c r="G600"/>
      <c r="H600"/>
      <c r="I600"/>
      <c r="J600"/>
      <c r="K600"/>
      <c r="L600"/>
      <c r="M600"/>
      <c r="N600"/>
      <c r="O600"/>
      <c r="P600"/>
      <c r="Q600"/>
    </row>
    <row r="601" spans="5:17" s="4" customFormat="1" ht="17.25" customHeight="1" x14ac:dyDescent="0.25">
      <c r="E601"/>
      <c r="F601"/>
      <c r="G601"/>
      <c r="H601"/>
      <c r="I601"/>
      <c r="J601"/>
      <c r="K601"/>
      <c r="L601"/>
      <c r="M601"/>
      <c r="N601"/>
      <c r="O601"/>
      <c r="P601"/>
      <c r="Q601"/>
    </row>
    <row r="602" spans="5:17" s="4" customFormat="1" ht="17.25" customHeight="1" x14ac:dyDescent="0.25">
      <c r="E602"/>
      <c r="F602"/>
      <c r="G602"/>
      <c r="H602"/>
      <c r="I602"/>
      <c r="J602"/>
      <c r="K602"/>
      <c r="L602"/>
      <c r="M602"/>
      <c r="N602"/>
      <c r="O602"/>
      <c r="P602"/>
      <c r="Q602"/>
    </row>
    <row r="603" spans="5:17" s="4" customFormat="1" ht="17.25" customHeight="1" x14ac:dyDescent="0.25">
      <c r="E603"/>
      <c r="F603"/>
      <c r="G603"/>
      <c r="H603"/>
      <c r="I603"/>
      <c r="J603"/>
      <c r="K603"/>
      <c r="L603"/>
      <c r="M603"/>
      <c r="N603"/>
      <c r="O603"/>
      <c r="P603"/>
      <c r="Q603"/>
    </row>
    <row r="604" spans="5:17" s="4" customFormat="1" ht="17.25" customHeight="1" x14ac:dyDescent="0.25">
      <c r="E604"/>
      <c r="F604"/>
      <c r="G604"/>
      <c r="H604"/>
      <c r="I604"/>
      <c r="J604"/>
      <c r="K604"/>
      <c r="L604"/>
      <c r="M604"/>
      <c r="N604"/>
      <c r="O604"/>
      <c r="P604"/>
      <c r="Q604"/>
    </row>
    <row r="605" spans="5:17" s="4" customFormat="1" ht="17.25" customHeight="1" x14ac:dyDescent="0.25">
      <c r="E605"/>
      <c r="F605"/>
      <c r="G605"/>
      <c r="H605"/>
      <c r="I605"/>
      <c r="J605"/>
      <c r="K605"/>
      <c r="L605"/>
      <c r="M605"/>
      <c r="N605"/>
      <c r="O605"/>
      <c r="P605"/>
      <c r="Q605"/>
    </row>
    <row r="606" spans="5:17" s="4" customFormat="1" ht="17.25" customHeight="1" x14ac:dyDescent="0.25">
      <c r="E606"/>
      <c r="F606"/>
      <c r="G606"/>
      <c r="H606"/>
      <c r="I606"/>
      <c r="J606"/>
      <c r="K606"/>
      <c r="L606"/>
      <c r="M606"/>
      <c r="N606"/>
      <c r="O606"/>
      <c r="P606"/>
      <c r="Q606"/>
    </row>
    <row r="607" spans="5:17" s="4" customFormat="1" ht="17.25" customHeight="1" x14ac:dyDescent="0.25">
      <c r="E607"/>
      <c r="F607"/>
      <c r="G607"/>
      <c r="H607"/>
      <c r="I607"/>
      <c r="J607"/>
      <c r="K607"/>
      <c r="L607"/>
      <c r="M607"/>
      <c r="N607"/>
      <c r="O607"/>
      <c r="P607"/>
      <c r="Q607"/>
    </row>
    <row r="608" spans="5:17" s="4" customFormat="1" ht="17.25" customHeight="1" x14ac:dyDescent="0.25">
      <c r="E608"/>
      <c r="F608"/>
      <c r="G608"/>
      <c r="H608"/>
      <c r="I608"/>
      <c r="J608"/>
      <c r="K608"/>
      <c r="L608"/>
      <c r="M608"/>
      <c r="N608"/>
      <c r="O608"/>
      <c r="P608"/>
      <c r="Q608"/>
    </row>
    <row r="609" spans="5:17" s="4" customFormat="1" ht="17.25" customHeight="1" x14ac:dyDescent="0.25">
      <c r="E609"/>
      <c r="F609"/>
      <c r="G609"/>
      <c r="H609"/>
      <c r="I609"/>
      <c r="J609"/>
      <c r="K609"/>
      <c r="L609"/>
      <c r="M609"/>
      <c r="N609"/>
      <c r="O609"/>
      <c r="P609"/>
      <c r="Q609"/>
    </row>
    <row r="610" spans="5:17" s="4" customFormat="1" ht="17.25" customHeight="1" x14ac:dyDescent="0.25">
      <c r="E610"/>
      <c r="F610"/>
      <c r="G610"/>
      <c r="H610"/>
      <c r="I610"/>
      <c r="J610"/>
      <c r="K610"/>
      <c r="L610"/>
      <c r="M610"/>
      <c r="N610"/>
      <c r="O610"/>
      <c r="P610"/>
      <c r="Q610"/>
    </row>
    <row r="611" spans="5:17" s="4" customFormat="1" ht="17.25" customHeight="1" x14ac:dyDescent="0.25">
      <c r="E611"/>
      <c r="F611"/>
      <c r="G611"/>
      <c r="H611"/>
      <c r="I611"/>
      <c r="J611"/>
      <c r="K611"/>
      <c r="L611"/>
      <c r="M611"/>
      <c r="N611"/>
      <c r="O611"/>
      <c r="P611"/>
      <c r="Q611"/>
    </row>
    <row r="612" spans="5:17" s="4" customFormat="1" ht="17.25" customHeight="1" x14ac:dyDescent="0.25">
      <c r="E612"/>
      <c r="F612"/>
      <c r="G612"/>
      <c r="H612"/>
      <c r="I612"/>
      <c r="J612"/>
      <c r="K612"/>
      <c r="L612"/>
      <c r="M612"/>
      <c r="N612"/>
      <c r="O612"/>
      <c r="P612"/>
      <c r="Q612"/>
    </row>
    <row r="613" spans="5:17" s="4" customFormat="1" ht="17.25" customHeight="1" x14ac:dyDescent="0.25">
      <c r="E613"/>
      <c r="F613"/>
      <c r="G613"/>
      <c r="H613"/>
      <c r="I613"/>
      <c r="J613"/>
      <c r="K613"/>
      <c r="L613"/>
      <c r="M613"/>
      <c r="N613"/>
      <c r="O613"/>
      <c r="P613"/>
      <c r="Q613"/>
    </row>
    <row r="614" spans="5:17" s="4" customFormat="1" ht="17.25" customHeight="1" x14ac:dyDescent="0.25">
      <c r="E614"/>
      <c r="F614"/>
      <c r="G614"/>
      <c r="H614"/>
      <c r="I614"/>
      <c r="J614"/>
      <c r="K614"/>
      <c r="L614"/>
      <c r="M614"/>
      <c r="N614"/>
      <c r="O614"/>
      <c r="P614"/>
      <c r="Q614"/>
    </row>
    <row r="615" spans="5:17" s="4" customFormat="1" ht="17.25" customHeight="1" x14ac:dyDescent="0.25">
      <c r="E615"/>
      <c r="F615"/>
      <c r="G615"/>
      <c r="H615"/>
      <c r="I615"/>
      <c r="J615"/>
      <c r="K615"/>
      <c r="L615"/>
      <c r="M615"/>
      <c r="N615"/>
      <c r="O615"/>
      <c r="P615"/>
      <c r="Q615"/>
    </row>
    <row r="616" spans="5:17" s="4" customFormat="1" ht="17.25" customHeight="1" x14ac:dyDescent="0.25">
      <c r="E616"/>
      <c r="F616"/>
      <c r="G616"/>
      <c r="H616"/>
      <c r="I616"/>
      <c r="J616"/>
      <c r="K616"/>
      <c r="L616"/>
      <c r="M616"/>
      <c r="N616"/>
      <c r="O616"/>
      <c r="P616"/>
      <c r="Q616"/>
    </row>
    <row r="617" spans="5:17" s="4" customFormat="1" ht="17.25" customHeight="1" x14ac:dyDescent="0.25">
      <c r="E617"/>
      <c r="F617"/>
      <c r="G617"/>
      <c r="H617"/>
      <c r="I617"/>
      <c r="J617"/>
      <c r="K617"/>
      <c r="L617"/>
      <c r="M617"/>
      <c r="N617"/>
      <c r="O617"/>
      <c r="P617"/>
      <c r="Q617"/>
    </row>
    <row r="618" spans="5:17" s="4" customFormat="1" ht="17.25" customHeight="1" x14ac:dyDescent="0.25">
      <c r="E618"/>
      <c r="F618"/>
      <c r="G618"/>
      <c r="H618"/>
      <c r="I618"/>
      <c r="J618"/>
      <c r="K618"/>
      <c r="L618"/>
      <c r="M618"/>
      <c r="N618"/>
      <c r="O618"/>
      <c r="P618"/>
      <c r="Q618"/>
    </row>
    <row r="619" spans="5:17" s="4" customFormat="1" ht="17.25" customHeight="1" x14ac:dyDescent="0.25">
      <c r="E619"/>
      <c r="F619"/>
      <c r="G619"/>
      <c r="H619"/>
      <c r="I619"/>
      <c r="J619"/>
      <c r="K619"/>
      <c r="L619"/>
      <c r="M619"/>
      <c r="N619"/>
      <c r="O619"/>
      <c r="P619"/>
      <c r="Q619"/>
    </row>
    <row r="620" spans="5:17" s="4" customFormat="1" ht="17.25" customHeight="1" x14ac:dyDescent="0.25">
      <c r="E620"/>
      <c r="F620"/>
      <c r="G620"/>
      <c r="H620"/>
      <c r="I620"/>
      <c r="J620"/>
      <c r="K620"/>
      <c r="L620"/>
      <c r="M620"/>
      <c r="N620"/>
      <c r="O620"/>
      <c r="P620"/>
      <c r="Q620"/>
    </row>
    <row r="621" spans="5:17" s="4" customFormat="1" ht="17.25" customHeight="1" x14ac:dyDescent="0.25">
      <c r="E621"/>
      <c r="F621"/>
      <c r="G621"/>
      <c r="H621"/>
      <c r="I621"/>
      <c r="J621"/>
      <c r="K621"/>
      <c r="L621"/>
      <c r="M621"/>
      <c r="N621"/>
      <c r="O621"/>
      <c r="P621"/>
      <c r="Q621"/>
    </row>
    <row r="622" spans="5:17" s="4" customFormat="1" ht="17.25" customHeight="1" x14ac:dyDescent="0.25">
      <c r="E622"/>
      <c r="F622"/>
      <c r="G622"/>
      <c r="H622"/>
      <c r="I622"/>
      <c r="J622"/>
      <c r="K622"/>
      <c r="L622"/>
      <c r="M622"/>
      <c r="N622"/>
      <c r="O622"/>
      <c r="P622"/>
      <c r="Q622"/>
    </row>
    <row r="1048576" spans="14:14" x14ac:dyDescent="0.25">
      <c r="N1048576">
        <f>SUM(N1:N1048575)</f>
        <v>27831003.734420009</v>
      </c>
    </row>
  </sheetData>
  <mergeCells count="2232">
    <mergeCell ref="D269:J269"/>
    <mergeCell ref="K269:L269"/>
    <mergeCell ref="N269:O269"/>
    <mergeCell ref="K274:L274"/>
    <mergeCell ref="N274:O274"/>
    <mergeCell ref="D260:J260"/>
    <mergeCell ref="D262:J262"/>
    <mergeCell ref="K262:L262"/>
    <mergeCell ref="N262:O262"/>
    <mergeCell ref="K264:L264"/>
    <mergeCell ref="N264:O264"/>
    <mergeCell ref="D274:J274"/>
    <mergeCell ref="D271:J271"/>
    <mergeCell ref="K271:L271"/>
    <mergeCell ref="D265:J265"/>
    <mergeCell ref="K265:L265"/>
    <mergeCell ref="N265:O265"/>
    <mergeCell ref="K270:L270"/>
    <mergeCell ref="N270:O270"/>
    <mergeCell ref="D267:J267"/>
    <mergeCell ref="K267:L267"/>
    <mergeCell ref="N267:O267"/>
    <mergeCell ref="D268:J268"/>
    <mergeCell ref="K268:L268"/>
    <mergeCell ref="N268:O268"/>
    <mergeCell ref="K260:L260"/>
    <mergeCell ref="N260:O260"/>
    <mergeCell ref="D270:J270"/>
    <mergeCell ref="D259:J259"/>
    <mergeCell ref="K259:L259"/>
    <mergeCell ref="N259:O259"/>
    <mergeCell ref="D261:J261"/>
    <mergeCell ref="K261:L261"/>
    <mergeCell ref="N261:O261"/>
    <mergeCell ref="D254:J254"/>
    <mergeCell ref="K254:L254"/>
    <mergeCell ref="N254:O254"/>
    <mergeCell ref="D257:J257"/>
    <mergeCell ref="K257:L257"/>
    <mergeCell ref="N257:O257"/>
    <mergeCell ref="D258:J258"/>
    <mergeCell ref="K258:L258"/>
    <mergeCell ref="N258:O258"/>
    <mergeCell ref="D275:J275"/>
    <mergeCell ref="K275:L275"/>
    <mergeCell ref="N275:O275"/>
    <mergeCell ref="D272:J272"/>
    <mergeCell ref="K272:L272"/>
    <mergeCell ref="N272:O272"/>
    <mergeCell ref="D273:J273"/>
    <mergeCell ref="K273:L273"/>
    <mergeCell ref="N273:O273"/>
    <mergeCell ref="D266:J266"/>
    <mergeCell ref="K266:L266"/>
    <mergeCell ref="N266:O266"/>
    <mergeCell ref="D263:J263"/>
    <mergeCell ref="K263:L263"/>
    <mergeCell ref="N263:O263"/>
    <mergeCell ref="D264:J264"/>
    <mergeCell ref="N271:O271"/>
    <mergeCell ref="D248:J248"/>
    <mergeCell ref="K248:L248"/>
    <mergeCell ref="N248:O248"/>
    <mergeCell ref="D249:J249"/>
    <mergeCell ref="K249:L249"/>
    <mergeCell ref="N249:O249"/>
    <mergeCell ref="D255:J255"/>
    <mergeCell ref="K255:L255"/>
    <mergeCell ref="N255:O255"/>
    <mergeCell ref="D256:J256"/>
    <mergeCell ref="K256:L256"/>
    <mergeCell ref="N256:O256"/>
    <mergeCell ref="D246:J246"/>
    <mergeCell ref="K246:L246"/>
    <mergeCell ref="N246:O246"/>
    <mergeCell ref="D247:J247"/>
    <mergeCell ref="K247:L247"/>
    <mergeCell ref="N247:O247"/>
    <mergeCell ref="D252:J252"/>
    <mergeCell ref="K252:L252"/>
    <mergeCell ref="N252:O252"/>
    <mergeCell ref="D253:J253"/>
    <mergeCell ref="K253:L253"/>
    <mergeCell ref="N253:O253"/>
    <mergeCell ref="D250:J250"/>
    <mergeCell ref="K250:L250"/>
    <mergeCell ref="N250:O250"/>
    <mergeCell ref="D251:J251"/>
    <mergeCell ref="K251:L251"/>
    <mergeCell ref="N251:O251"/>
    <mergeCell ref="D244:J244"/>
    <mergeCell ref="K244:L244"/>
    <mergeCell ref="N244:O244"/>
    <mergeCell ref="D245:J245"/>
    <mergeCell ref="K245:L245"/>
    <mergeCell ref="N245:O245"/>
    <mergeCell ref="D242:J242"/>
    <mergeCell ref="K242:L242"/>
    <mergeCell ref="N242:O242"/>
    <mergeCell ref="D243:J243"/>
    <mergeCell ref="K243:L243"/>
    <mergeCell ref="N243:O243"/>
    <mergeCell ref="D240:J240"/>
    <mergeCell ref="K240:L240"/>
    <mergeCell ref="N240:O240"/>
    <mergeCell ref="D241:J241"/>
    <mergeCell ref="K241:L241"/>
    <mergeCell ref="N241:O241"/>
    <mergeCell ref="D238:J238"/>
    <mergeCell ref="K238:L238"/>
    <mergeCell ref="N238:O238"/>
    <mergeCell ref="D239:J239"/>
    <mergeCell ref="K239:L239"/>
    <mergeCell ref="N239:O239"/>
    <mergeCell ref="D232:J232"/>
    <mergeCell ref="K232:L232"/>
    <mergeCell ref="N232:O232"/>
    <mergeCell ref="D230:J230"/>
    <mergeCell ref="K230:L230"/>
    <mergeCell ref="N230:O230"/>
    <mergeCell ref="D231:J231"/>
    <mergeCell ref="K231:L231"/>
    <mergeCell ref="N231:O231"/>
    <mergeCell ref="D228:J228"/>
    <mergeCell ref="K228:L228"/>
    <mergeCell ref="N228:O228"/>
    <mergeCell ref="D229:J229"/>
    <mergeCell ref="K229:L229"/>
    <mergeCell ref="N229:O229"/>
    <mergeCell ref="D237:J237"/>
    <mergeCell ref="K237:L237"/>
    <mergeCell ref="N237:O237"/>
    <mergeCell ref="D235:J235"/>
    <mergeCell ref="K235:L235"/>
    <mergeCell ref="N235:O235"/>
    <mergeCell ref="D236:J236"/>
    <mergeCell ref="K236:L236"/>
    <mergeCell ref="N236:O236"/>
    <mergeCell ref="D233:J233"/>
    <mergeCell ref="K233:L233"/>
    <mergeCell ref="N233:O233"/>
    <mergeCell ref="D234:J234"/>
    <mergeCell ref="K234:L234"/>
    <mergeCell ref="N234:O234"/>
    <mergeCell ref="D227:J227"/>
    <mergeCell ref="K227:L227"/>
    <mergeCell ref="N227:O227"/>
    <mergeCell ref="D226:J226"/>
    <mergeCell ref="K226:L226"/>
    <mergeCell ref="N226:O226"/>
    <mergeCell ref="D224:J224"/>
    <mergeCell ref="K224:L224"/>
    <mergeCell ref="N224:O224"/>
    <mergeCell ref="D225:J225"/>
    <mergeCell ref="K225:L225"/>
    <mergeCell ref="N225:O225"/>
    <mergeCell ref="D222:J222"/>
    <mergeCell ref="K222:L222"/>
    <mergeCell ref="N222:O222"/>
    <mergeCell ref="D223:J223"/>
    <mergeCell ref="K223:L223"/>
    <mergeCell ref="N223:O223"/>
    <mergeCell ref="D220:J220"/>
    <mergeCell ref="K220:L220"/>
    <mergeCell ref="N220:O220"/>
    <mergeCell ref="D221:J221"/>
    <mergeCell ref="K221:L221"/>
    <mergeCell ref="N221:O221"/>
    <mergeCell ref="D218:J218"/>
    <mergeCell ref="K218:L218"/>
    <mergeCell ref="N218:O218"/>
    <mergeCell ref="D219:J219"/>
    <mergeCell ref="K219:L219"/>
    <mergeCell ref="N219:O219"/>
    <mergeCell ref="D216:J216"/>
    <mergeCell ref="K216:L216"/>
    <mergeCell ref="N216:O216"/>
    <mergeCell ref="D217:J217"/>
    <mergeCell ref="K217:L217"/>
    <mergeCell ref="N217:O217"/>
    <mergeCell ref="D214:J214"/>
    <mergeCell ref="K214:L214"/>
    <mergeCell ref="N214:O214"/>
    <mergeCell ref="D215:J215"/>
    <mergeCell ref="K215:L215"/>
    <mergeCell ref="N215:O215"/>
    <mergeCell ref="D212:J212"/>
    <mergeCell ref="K212:L212"/>
    <mergeCell ref="N212:O212"/>
    <mergeCell ref="D213:J213"/>
    <mergeCell ref="K213:L213"/>
    <mergeCell ref="N213:O213"/>
    <mergeCell ref="D210:J210"/>
    <mergeCell ref="K210:L210"/>
    <mergeCell ref="N210:O210"/>
    <mergeCell ref="D211:J211"/>
    <mergeCell ref="K211:L211"/>
    <mergeCell ref="N211:O211"/>
    <mergeCell ref="D208:J208"/>
    <mergeCell ref="K208:L208"/>
    <mergeCell ref="N208:O208"/>
    <mergeCell ref="D209:J209"/>
    <mergeCell ref="K209:L209"/>
    <mergeCell ref="N209:O209"/>
    <mergeCell ref="D206:J206"/>
    <mergeCell ref="K206:L206"/>
    <mergeCell ref="N206:O206"/>
    <mergeCell ref="D207:J207"/>
    <mergeCell ref="K207:L207"/>
    <mergeCell ref="N207:O207"/>
    <mergeCell ref="D204:J204"/>
    <mergeCell ref="K204:L204"/>
    <mergeCell ref="N204:O204"/>
    <mergeCell ref="D205:J205"/>
    <mergeCell ref="K205:L205"/>
    <mergeCell ref="N205:O205"/>
    <mergeCell ref="D198:J198"/>
    <mergeCell ref="K198:L198"/>
    <mergeCell ref="N198:O198"/>
    <mergeCell ref="D195:J195"/>
    <mergeCell ref="K195:L195"/>
    <mergeCell ref="N195:O195"/>
    <mergeCell ref="D196:J196"/>
    <mergeCell ref="K196:L196"/>
    <mergeCell ref="N196:O196"/>
    <mergeCell ref="D194:J194"/>
    <mergeCell ref="K194:L194"/>
    <mergeCell ref="N194:O194"/>
    <mergeCell ref="D203:J203"/>
    <mergeCell ref="K203:L203"/>
    <mergeCell ref="N203:O203"/>
    <mergeCell ref="D201:J201"/>
    <mergeCell ref="K201:L201"/>
    <mergeCell ref="N201:O201"/>
    <mergeCell ref="D202:J202"/>
    <mergeCell ref="K202:L202"/>
    <mergeCell ref="N202:O202"/>
    <mergeCell ref="D199:J199"/>
    <mergeCell ref="K199:L199"/>
    <mergeCell ref="N199:O199"/>
    <mergeCell ref="D200:J200"/>
    <mergeCell ref="K200:L200"/>
    <mergeCell ref="N200:O200"/>
    <mergeCell ref="D193:J193"/>
    <mergeCell ref="K193:L193"/>
    <mergeCell ref="N193:O193"/>
    <mergeCell ref="D191:J191"/>
    <mergeCell ref="K191:L191"/>
    <mergeCell ref="N191:O191"/>
    <mergeCell ref="D192:J192"/>
    <mergeCell ref="K192:L192"/>
    <mergeCell ref="N192:O192"/>
    <mergeCell ref="D189:J189"/>
    <mergeCell ref="K189:L189"/>
    <mergeCell ref="N189:O189"/>
    <mergeCell ref="D190:J190"/>
    <mergeCell ref="K190:L190"/>
    <mergeCell ref="N190:O190"/>
    <mergeCell ref="D197:J197"/>
    <mergeCell ref="K197:L197"/>
    <mergeCell ref="N197:O197"/>
    <mergeCell ref="D182:J182"/>
    <mergeCell ref="K182:L182"/>
    <mergeCell ref="N182:O182"/>
    <mergeCell ref="D180:J180"/>
    <mergeCell ref="K180:L180"/>
    <mergeCell ref="N180:O180"/>
    <mergeCell ref="D178:J178"/>
    <mergeCell ref="K178:L178"/>
    <mergeCell ref="N178:O178"/>
    <mergeCell ref="D179:J179"/>
    <mergeCell ref="K179:L179"/>
    <mergeCell ref="N179:O179"/>
    <mergeCell ref="D187:J187"/>
    <mergeCell ref="K187:L187"/>
    <mergeCell ref="N187:O187"/>
    <mergeCell ref="D188:J188"/>
    <mergeCell ref="K188:L188"/>
    <mergeCell ref="N188:O188"/>
    <mergeCell ref="D185:J185"/>
    <mergeCell ref="K185:L185"/>
    <mergeCell ref="N185:O185"/>
    <mergeCell ref="D186:J186"/>
    <mergeCell ref="K186:L186"/>
    <mergeCell ref="N186:O186"/>
    <mergeCell ref="D183:J183"/>
    <mergeCell ref="K183:L183"/>
    <mergeCell ref="N183:O183"/>
    <mergeCell ref="D184:J184"/>
    <mergeCell ref="K184:L184"/>
    <mergeCell ref="N184:O184"/>
    <mergeCell ref="D177:J177"/>
    <mergeCell ref="K177:L177"/>
    <mergeCell ref="N177:O177"/>
    <mergeCell ref="D174:J174"/>
    <mergeCell ref="K174:L174"/>
    <mergeCell ref="N174:O174"/>
    <mergeCell ref="D175:J175"/>
    <mergeCell ref="K175:L175"/>
    <mergeCell ref="N175:O175"/>
    <mergeCell ref="D172:J172"/>
    <mergeCell ref="K172:L172"/>
    <mergeCell ref="N172:O172"/>
    <mergeCell ref="D173:J173"/>
    <mergeCell ref="K173:L173"/>
    <mergeCell ref="N173:O173"/>
    <mergeCell ref="D181:J181"/>
    <mergeCell ref="K181:L181"/>
    <mergeCell ref="N181:O181"/>
    <mergeCell ref="D170:J170"/>
    <mergeCell ref="K170:L170"/>
    <mergeCell ref="N170:O170"/>
    <mergeCell ref="D171:J171"/>
    <mergeCell ref="K171:L171"/>
    <mergeCell ref="N171:O171"/>
    <mergeCell ref="D169:J169"/>
    <mergeCell ref="K169:L169"/>
    <mergeCell ref="N169:O169"/>
    <mergeCell ref="D167:J167"/>
    <mergeCell ref="K167:L167"/>
    <mergeCell ref="N167:O167"/>
    <mergeCell ref="D168:J168"/>
    <mergeCell ref="K168:L168"/>
    <mergeCell ref="N168:O168"/>
    <mergeCell ref="D176:J176"/>
    <mergeCell ref="K176:L176"/>
    <mergeCell ref="N176:O176"/>
    <mergeCell ref="D161:J161"/>
    <mergeCell ref="K161:L161"/>
    <mergeCell ref="N161:O161"/>
    <mergeCell ref="D159:J159"/>
    <mergeCell ref="K159:L159"/>
    <mergeCell ref="N159:O159"/>
    <mergeCell ref="D157:J157"/>
    <mergeCell ref="K157:L157"/>
    <mergeCell ref="N157:O157"/>
    <mergeCell ref="D158:J158"/>
    <mergeCell ref="K158:L158"/>
    <mergeCell ref="N158:O158"/>
    <mergeCell ref="D166:J166"/>
    <mergeCell ref="K166:L166"/>
    <mergeCell ref="N166:O166"/>
    <mergeCell ref="D164:J164"/>
    <mergeCell ref="K164:L164"/>
    <mergeCell ref="N164:O164"/>
    <mergeCell ref="D165:J165"/>
    <mergeCell ref="K165:L165"/>
    <mergeCell ref="N165:O165"/>
    <mergeCell ref="D162:J162"/>
    <mergeCell ref="K162:L162"/>
    <mergeCell ref="N162:O162"/>
    <mergeCell ref="D163:J163"/>
    <mergeCell ref="K163:L163"/>
    <mergeCell ref="N163:O163"/>
    <mergeCell ref="D156:J156"/>
    <mergeCell ref="K156:L156"/>
    <mergeCell ref="N156:O156"/>
    <mergeCell ref="D154:J154"/>
    <mergeCell ref="K154:L154"/>
    <mergeCell ref="N154:O154"/>
    <mergeCell ref="D155:J155"/>
    <mergeCell ref="K155:L155"/>
    <mergeCell ref="N155:O155"/>
    <mergeCell ref="D152:J152"/>
    <mergeCell ref="K152:L152"/>
    <mergeCell ref="N152:O152"/>
    <mergeCell ref="D153:J153"/>
    <mergeCell ref="K153:L153"/>
    <mergeCell ref="N153:O153"/>
    <mergeCell ref="D160:J160"/>
    <mergeCell ref="K160:L160"/>
    <mergeCell ref="N160:O160"/>
    <mergeCell ref="D150:J150"/>
    <mergeCell ref="K150:L150"/>
    <mergeCell ref="N150:O150"/>
    <mergeCell ref="D151:J151"/>
    <mergeCell ref="K151:L151"/>
    <mergeCell ref="N151:O151"/>
    <mergeCell ref="D148:J148"/>
    <mergeCell ref="K148:L148"/>
    <mergeCell ref="N148:O148"/>
    <mergeCell ref="D149:J149"/>
    <mergeCell ref="K149:L149"/>
    <mergeCell ref="N149:O149"/>
    <mergeCell ref="D146:J146"/>
    <mergeCell ref="K146:L146"/>
    <mergeCell ref="N146:O146"/>
    <mergeCell ref="D147:J147"/>
    <mergeCell ref="K147:L147"/>
    <mergeCell ref="N147:O147"/>
    <mergeCell ref="D139:J139"/>
    <mergeCell ref="K139:L139"/>
    <mergeCell ref="N139:O139"/>
    <mergeCell ref="D137:J137"/>
    <mergeCell ref="K137:L137"/>
    <mergeCell ref="N137:O137"/>
    <mergeCell ref="D135:J135"/>
    <mergeCell ref="K135:L135"/>
    <mergeCell ref="N135:O135"/>
    <mergeCell ref="D136:J136"/>
    <mergeCell ref="K136:L136"/>
    <mergeCell ref="N136:O136"/>
    <mergeCell ref="D144:J144"/>
    <mergeCell ref="K144:L144"/>
    <mergeCell ref="N144:O144"/>
    <mergeCell ref="D145:J145"/>
    <mergeCell ref="K145:L145"/>
    <mergeCell ref="N145:O145"/>
    <mergeCell ref="D142:J142"/>
    <mergeCell ref="K142:L142"/>
    <mergeCell ref="N142:O142"/>
    <mergeCell ref="D143:J143"/>
    <mergeCell ref="K143:L143"/>
    <mergeCell ref="N143:O143"/>
    <mergeCell ref="D140:J140"/>
    <mergeCell ref="K140:L140"/>
    <mergeCell ref="N140:O140"/>
    <mergeCell ref="D141:J141"/>
    <mergeCell ref="K141:L141"/>
    <mergeCell ref="N141:O141"/>
    <mergeCell ref="D134:J134"/>
    <mergeCell ref="K134:L134"/>
    <mergeCell ref="N134:O134"/>
    <mergeCell ref="D131:J131"/>
    <mergeCell ref="K131:L131"/>
    <mergeCell ref="N131:O131"/>
    <mergeCell ref="D132:J132"/>
    <mergeCell ref="K132:L132"/>
    <mergeCell ref="N132:O132"/>
    <mergeCell ref="D129:J129"/>
    <mergeCell ref="K129:L129"/>
    <mergeCell ref="N129:O129"/>
    <mergeCell ref="D130:J130"/>
    <mergeCell ref="K130:L130"/>
    <mergeCell ref="N130:O130"/>
    <mergeCell ref="D138:J138"/>
    <mergeCell ref="K138:L138"/>
    <mergeCell ref="N138:O138"/>
    <mergeCell ref="D128:J128"/>
    <mergeCell ref="K128:L128"/>
    <mergeCell ref="N128:O128"/>
    <mergeCell ref="D125:J125"/>
    <mergeCell ref="K125:L125"/>
    <mergeCell ref="N125:O125"/>
    <mergeCell ref="D126:J126"/>
    <mergeCell ref="K126:L126"/>
    <mergeCell ref="N126:O126"/>
    <mergeCell ref="D123:J123"/>
    <mergeCell ref="K123:L123"/>
    <mergeCell ref="N123:O123"/>
    <mergeCell ref="D124:J124"/>
    <mergeCell ref="K124:L124"/>
    <mergeCell ref="N124:O124"/>
    <mergeCell ref="D133:J133"/>
    <mergeCell ref="K133:L133"/>
    <mergeCell ref="N133:O133"/>
    <mergeCell ref="D121:J121"/>
    <mergeCell ref="K121:L121"/>
    <mergeCell ref="N121:O121"/>
    <mergeCell ref="D122:J122"/>
    <mergeCell ref="K122:L122"/>
    <mergeCell ref="N122:O122"/>
    <mergeCell ref="D119:J119"/>
    <mergeCell ref="K119:L119"/>
    <mergeCell ref="N119:O119"/>
    <mergeCell ref="D120:J120"/>
    <mergeCell ref="K120:L120"/>
    <mergeCell ref="N120:O120"/>
    <mergeCell ref="D118:J118"/>
    <mergeCell ref="K118:L118"/>
    <mergeCell ref="N118:O118"/>
    <mergeCell ref="D127:J127"/>
    <mergeCell ref="K127:L127"/>
    <mergeCell ref="N127:O127"/>
    <mergeCell ref="D111:J111"/>
    <mergeCell ref="K111:L111"/>
    <mergeCell ref="N111:O111"/>
    <mergeCell ref="D112:J112"/>
    <mergeCell ref="K112:L112"/>
    <mergeCell ref="N112:O112"/>
    <mergeCell ref="D109:J109"/>
    <mergeCell ref="K109:L109"/>
    <mergeCell ref="N109:O109"/>
    <mergeCell ref="D110:J110"/>
    <mergeCell ref="K110:L110"/>
    <mergeCell ref="N110:O110"/>
    <mergeCell ref="D108:J108"/>
    <mergeCell ref="K108:L108"/>
    <mergeCell ref="N108:O108"/>
    <mergeCell ref="D117:J117"/>
    <mergeCell ref="K117:L117"/>
    <mergeCell ref="N117:O117"/>
    <mergeCell ref="D115:J115"/>
    <mergeCell ref="K115:L115"/>
    <mergeCell ref="N115:O115"/>
    <mergeCell ref="D116:J116"/>
    <mergeCell ref="K116:L116"/>
    <mergeCell ref="N116:O116"/>
    <mergeCell ref="D113:J113"/>
    <mergeCell ref="K113:L113"/>
    <mergeCell ref="N113:O113"/>
    <mergeCell ref="D114:J114"/>
    <mergeCell ref="K114:L114"/>
    <mergeCell ref="N114:O114"/>
    <mergeCell ref="D102:J102"/>
    <mergeCell ref="K102:L102"/>
    <mergeCell ref="N102:O102"/>
    <mergeCell ref="D100:J100"/>
    <mergeCell ref="K100:L100"/>
    <mergeCell ref="N100:O100"/>
    <mergeCell ref="D98:J98"/>
    <mergeCell ref="K98:L98"/>
    <mergeCell ref="N98:O98"/>
    <mergeCell ref="D99:J99"/>
    <mergeCell ref="K99:L99"/>
    <mergeCell ref="N99:O99"/>
    <mergeCell ref="D106:J106"/>
    <mergeCell ref="K106:L106"/>
    <mergeCell ref="N106:O106"/>
    <mergeCell ref="D107:J107"/>
    <mergeCell ref="K107:L107"/>
    <mergeCell ref="N107:O107"/>
    <mergeCell ref="D105:J105"/>
    <mergeCell ref="K105:L105"/>
    <mergeCell ref="N105:O105"/>
    <mergeCell ref="D103:J103"/>
    <mergeCell ref="K103:L103"/>
    <mergeCell ref="N103:O103"/>
    <mergeCell ref="D104:J104"/>
    <mergeCell ref="K104:L104"/>
    <mergeCell ref="N104:O104"/>
    <mergeCell ref="D97:J97"/>
    <mergeCell ref="K97:L97"/>
    <mergeCell ref="N97:O97"/>
    <mergeCell ref="D94:J94"/>
    <mergeCell ref="K94:L94"/>
    <mergeCell ref="N94:O94"/>
    <mergeCell ref="D95:J95"/>
    <mergeCell ref="K95:L95"/>
    <mergeCell ref="N95:O95"/>
    <mergeCell ref="D92:J92"/>
    <mergeCell ref="K92:L92"/>
    <mergeCell ref="N92:O92"/>
    <mergeCell ref="D93:J93"/>
    <mergeCell ref="K93:L93"/>
    <mergeCell ref="N93:O93"/>
    <mergeCell ref="D101:J101"/>
    <mergeCell ref="K101:L101"/>
    <mergeCell ref="N101:O101"/>
    <mergeCell ref="D91:J91"/>
    <mergeCell ref="K91:L91"/>
    <mergeCell ref="N91:O91"/>
    <mergeCell ref="D88:J88"/>
    <mergeCell ref="K88:L88"/>
    <mergeCell ref="N88:O88"/>
    <mergeCell ref="D89:J89"/>
    <mergeCell ref="K89:L89"/>
    <mergeCell ref="N89:O89"/>
    <mergeCell ref="D86:J86"/>
    <mergeCell ref="K86:L86"/>
    <mergeCell ref="N86:O86"/>
    <mergeCell ref="D87:J87"/>
    <mergeCell ref="K87:L87"/>
    <mergeCell ref="N87:O87"/>
    <mergeCell ref="D96:J96"/>
    <mergeCell ref="K96:L96"/>
    <mergeCell ref="N96:O96"/>
    <mergeCell ref="D85:J85"/>
    <mergeCell ref="K85:L85"/>
    <mergeCell ref="N85:O85"/>
    <mergeCell ref="D82:J82"/>
    <mergeCell ref="K82:L82"/>
    <mergeCell ref="N82:O82"/>
    <mergeCell ref="D83:J83"/>
    <mergeCell ref="K83:L83"/>
    <mergeCell ref="N83:O83"/>
    <mergeCell ref="D80:J80"/>
    <mergeCell ref="K80:L80"/>
    <mergeCell ref="N80:O80"/>
    <mergeCell ref="D81:J81"/>
    <mergeCell ref="K81:L81"/>
    <mergeCell ref="N81:O81"/>
    <mergeCell ref="D90:J90"/>
    <mergeCell ref="K90:L90"/>
    <mergeCell ref="N90:O90"/>
    <mergeCell ref="D79:J79"/>
    <mergeCell ref="K79:L79"/>
    <mergeCell ref="N79:O79"/>
    <mergeCell ref="D76:J76"/>
    <mergeCell ref="K76:L76"/>
    <mergeCell ref="N76:O76"/>
    <mergeCell ref="D77:J77"/>
    <mergeCell ref="K77:L77"/>
    <mergeCell ref="N77:O77"/>
    <mergeCell ref="D74:J74"/>
    <mergeCell ref="K74:L74"/>
    <mergeCell ref="N74:O74"/>
    <mergeCell ref="D75:J75"/>
    <mergeCell ref="K75:L75"/>
    <mergeCell ref="N75:O75"/>
    <mergeCell ref="D84:J84"/>
    <mergeCell ref="K84:L84"/>
    <mergeCell ref="N84:O84"/>
    <mergeCell ref="D73:J73"/>
    <mergeCell ref="K73:L73"/>
    <mergeCell ref="N73:O73"/>
    <mergeCell ref="D70:J70"/>
    <mergeCell ref="K70:L70"/>
    <mergeCell ref="N70:O70"/>
    <mergeCell ref="D71:J71"/>
    <mergeCell ref="K71:L71"/>
    <mergeCell ref="N71:O71"/>
    <mergeCell ref="D68:J68"/>
    <mergeCell ref="K68:L68"/>
    <mergeCell ref="N68:O68"/>
    <mergeCell ref="D69:J69"/>
    <mergeCell ref="K69:L69"/>
    <mergeCell ref="N69:O69"/>
    <mergeCell ref="D78:J78"/>
    <mergeCell ref="K78:L78"/>
    <mergeCell ref="N78:O78"/>
    <mergeCell ref="D67:J67"/>
    <mergeCell ref="K67:L67"/>
    <mergeCell ref="N67:O67"/>
    <mergeCell ref="D64:J64"/>
    <mergeCell ref="K64:L64"/>
    <mergeCell ref="N64:O64"/>
    <mergeCell ref="D65:J65"/>
    <mergeCell ref="K65:L65"/>
    <mergeCell ref="N65:O65"/>
    <mergeCell ref="D62:J62"/>
    <mergeCell ref="K62:L62"/>
    <mergeCell ref="N62:O62"/>
    <mergeCell ref="D63:J63"/>
    <mergeCell ref="K63:L63"/>
    <mergeCell ref="N63:O63"/>
    <mergeCell ref="D72:J72"/>
    <mergeCell ref="K72:L72"/>
    <mergeCell ref="N72:O72"/>
    <mergeCell ref="D61:J61"/>
    <mergeCell ref="K61:L61"/>
    <mergeCell ref="N61:O61"/>
    <mergeCell ref="D59:J59"/>
    <mergeCell ref="K59:L59"/>
    <mergeCell ref="N59:O59"/>
    <mergeCell ref="D58:J58"/>
    <mergeCell ref="K58:L58"/>
    <mergeCell ref="N58:O58"/>
    <mergeCell ref="D56:J56"/>
    <mergeCell ref="K56:L56"/>
    <mergeCell ref="N56:O56"/>
    <mergeCell ref="D57:J57"/>
    <mergeCell ref="K57:L57"/>
    <mergeCell ref="N57:O57"/>
    <mergeCell ref="D66:J66"/>
    <mergeCell ref="K66:L66"/>
    <mergeCell ref="N66:O66"/>
    <mergeCell ref="D54:J54"/>
    <mergeCell ref="K54:L54"/>
    <mergeCell ref="N54:O54"/>
    <mergeCell ref="D55:J55"/>
    <mergeCell ref="K55:L55"/>
    <mergeCell ref="N55:O55"/>
    <mergeCell ref="D53:J53"/>
    <mergeCell ref="K53:L53"/>
    <mergeCell ref="N53:O53"/>
    <mergeCell ref="D51:J51"/>
    <mergeCell ref="K51:L51"/>
    <mergeCell ref="N51:O51"/>
    <mergeCell ref="D52:J52"/>
    <mergeCell ref="K52:L52"/>
    <mergeCell ref="N52:O52"/>
    <mergeCell ref="D60:J60"/>
    <mergeCell ref="K60:L60"/>
    <mergeCell ref="N60:O60"/>
    <mergeCell ref="D49:J49"/>
    <mergeCell ref="K49:L49"/>
    <mergeCell ref="N49:O49"/>
    <mergeCell ref="D50:J50"/>
    <mergeCell ref="K50:L50"/>
    <mergeCell ref="N50:O50"/>
    <mergeCell ref="D47:J47"/>
    <mergeCell ref="K47:L47"/>
    <mergeCell ref="N47:O47"/>
    <mergeCell ref="D48:J48"/>
    <mergeCell ref="K48:L48"/>
    <mergeCell ref="N48:O48"/>
    <mergeCell ref="D45:J45"/>
    <mergeCell ref="K45:L45"/>
    <mergeCell ref="N45:O45"/>
    <mergeCell ref="D46:J46"/>
    <mergeCell ref="K46:L46"/>
    <mergeCell ref="N46:O46"/>
    <mergeCell ref="D43:J43"/>
    <mergeCell ref="K43:L43"/>
    <mergeCell ref="N43:O43"/>
    <mergeCell ref="D44:J44"/>
    <mergeCell ref="K44:L44"/>
    <mergeCell ref="N44:O44"/>
    <mergeCell ref="D41:J41"/>
    <mergeCell ref="K41:L41"/>
    <mergeCell ref="N41:O41"/>
    <mergeCell ref="D42:J42"/>
    <mergeCell ref="K42:L42"/>
    <mergeCell ref="N42:O42"/>
    <mergeCell ref="D39:J39"/>
    <mergeCell ref="K39:L39"/>
    <mergeCell ref="N39:O39"/>
    <mergeCell ref="D40:J40"/>
    <mergeCell ref="K40:L40"/>
    <mergeCell ref="N40:O40"/>
    <mergeCell ref="N28:O28"/>
    <mergeCell ref="D37:J37"/>
    <mergeCell ref="K37:L37"/>
    <mergeCell ref="N37:O37"/>
    <mergeCell ref="D38:J38"/>
    <mergeCell ref="K38:L38"/>
    <mergeCell ref="N38:O38"/>
    <mergeCell ref="D35:J35"/>
    <mergeCell ref="K35:L35"/>
    <mergeCell ref="N35:O35"/>
    <mergeCell ref="D36:J36"/>
    <mergeCell ref="K36:L36"/>
    <mergeCell ref="N36:O36"/>
    <mergeCell ref="D33:J33"/>
    <mergeCell ref="K33:L33"/>
    <mergeCell ref="N33:O33"/>
    <mergeCell ref="D34:J34"/>
    <mergeCell ref="K34:L34"/>
    <mergeCell ref="N34:O34"/>
    <mergeCell ref="D26:J26"/>
    <mergeCell ref="K26:L26"/>
    <mergeCell ref="N26:O26"/>
    <mergeCell ref="D24:J24"/>
    <mergeCell ref="K24:L24"/>
    <mergeCell ref="N24:O24"/>
    <mergeCell ref="D25:J25"/>
    <mergeCell ref="K25:L25"/>
    <mergeCell ref="N25:O25"/>
    <mergeCell ref="D22:J22"/>
    <mergeCell ref="K22:L22"/>
    <mergeCell ref="N22:O22"/>
    <mergeCell ref="D23:J23"/>
    <mergeCell ref="K23:L23"/>
    <mergeCell ref="N23:O23"/>
    <mergeCell ref="D32:J32"/>
    <mergeCell ref="K32:L32"/>
    <mergeCell ref="N32:O32"/>
    <mergeCell ref="D31:J31"/>
    <mergeCell ref="K31:L31"/>
    <mergeCell ref="N31:O31"/>
    <mergeCell ref="D29:J29"/>
    <mergeCell ref="K29:L29"/>
    <mergeCell ref="N29:O29"/>
    <mergeCell ref="D30:J30"/>
    <mergeCell ref="K30:L30"/>
    <mergeCell ref="N30:O30"/>
    <mergeCell ref="D27:J27"/>
    <mergeCell ref="K27:L27"/>
    <mergeCell ref="N27:O27"/>
    <mergeCell ref="D28:J28"/>
    <mergeCell ref="K28:L28"/>
    <mergeCell ref="D13:J13"/>
    <mergeCell ref="K13:L13"/>
    <mergeCell ref="N13:O13"/>
    <mergeCell ref="D20:J20"/>
    <mergeCell ref="K20:L20"/>
    <mergeCell ref="N20:O20"/>
    <mergeCell ref="D21:J21"/>
    <mergeCell ref="K21:L21"/>
    <mergeCell ref="N21:O21"/>
    <mergeCell ref="D18:J18"/>
    <mergeCell ref="K18:L18"/>
    <mergeCell ref="N18:O18"/>
    <mergeCell ref="D19:J19"/>
    <mergeCell ref="K19:L19"/>
    <mergeCell ref="N19:O19"/>
    <mergeCell ref="D17:J17"/>
    <mergeCell ref="K17:L17"/>
    <mergeCell ref="N17:O17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D1:I2"/>
    <mergeCell ref="D3:D11"/>
    <mergeCell ref="F4:F5"/>
    <mergeCell ref="L5:O8"/>
    <mergeCell ref="F8:F9"/>
    <mergeCell ref="H9:O10"/>
    <mergeCell ref="D15:J15"/>
    <mergeCell ref="K15:L15"/>
    <mergeCell ref="N15:O15"/>
    <mergeCell ref="D16:J16"/>
    <mergeCell ref="K16:L16"/>
    <mergeCell ref="N16:O16"/>
    <mergeCell ref="D14:J14"/>
    <mergeCell ref="K14:L14"/>
    <mergeCell ref="N14:O14"/>
    <mergeCell ref="D12:F12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0:Q150"/>
    <mergeCell ref="P151:Q151"/>
    <mergeCell ref="P152:Q152"/>
    <mergeCell ref="P153:Q153"/>
    <mergeCell ref="P154:Q154"/>
    <mergeCell ref="P155:Q155"/>
    <mergeCell ref="P156:Q156"/>
    <mergeCell ref="P157:Q157"/>
    <mergeCell ref="P158:Q158"/>
    <mergeCell ref="P159:Q159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72:Q172"/>
    <mergeCell ref="P173:Q173"/>
    <mergeCell ref="P174:Q174"/>
    <mergeCell ref="P175:Q175"/>
    <mergeCell ref="P176:Q176"/>
    <mergeCell ref="P177:Q177"/>
    <mergeCell ref="P178:Q178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0:Q190"/>
    <mergeCell ref="P191:Q191"/>
    <mergeCell ref="P192:Q192"/>
    <mergeCell ref="P193:Q193"/>
    <mergeCell ref="P194:Q194"/>
    <mergeCell ref="P195:Q195"/>
    <mergeCell ref="P196:Q196"/>
    <mergeCell ref="P197:Q197"/>
    <mergeCell ref="P198:Q198"/>
    <mergeCell ref="P232:Q232"/>
    <mergeCell ref="P199:Q199"/>
    <mergeCell ref="P200:Q200"/>
    <mergeCell ref="P201:Q201"/>
    <mergeCell ref="P202:Q202"/>
    <mergeCell ref="P203:Q203"/>
    <mergeCell ref="P204:Q204"/>
    <mergeCell ref="P205:Q205"/>
    <mergeCell ref="P206:Q206"/>
    <mergeCell ref="P207:Q207"/>
    <mergeCell ref="P208:Q208"/>
    <mergeCell ref="P209:Q209"/>
    <mergeCell ref="P210:Q210"/>
    <mergeCell ref="P211:Q211"/>
    <mergeCell ref="P212:Q212"/>
    <mergeCell ref="P213:Q213"/>
    <mergeCell ref="P214:Q214"/>
    <mergeCell ref="P215:Q215"/>
    <mergeCell ref="P234:Q234"/>
    <mergeCell ref="P235:Q235"/>
    <mergeCell ref="P236:Q236"/>
    <mergeCell ref="P237:Q237"/>
    <mergeCell ref="P238:Q238"/>
    <mergeCell ref="P239:Q239"/>
    <mergeCell ref="P240:Q240"/>
    <mergeCell ref="P241:Q241"/>
    <mergeCell ref="P242:Q242"/>
    <mergeCell ref="P243:Q243"/>
    <mergeCell ref="P244:Q244"/>
    <mergeCell ref="P245:Q245"/>
    <mergeCell ref="P246:Q246"/>
    <mergeCell ref="P247:Q247"/>
    <mergeCell ref="P248:Q248"/>
    <mergeCell ref="P249:Q249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P226:Q226"/>
    <mergeCell ref="P227:Q227"/>
    <mergeCell ref="P228:Q228"/>
    <mergeCell ref="P229:Q229"/>
    <mergeCell ref="P230:Q230"/>
    <mergeCell ref="P231:Q231"/>
    <mergeCell ref="N280:O280"/>
    <mergeCell ref="D281:J281"/>
    <mergeCell ref="K281:L281"/>
    <mergeCell ref="N281:O281"/>
    <mergeCell ref="A11:B11"/>
    <mergeCell ref="P267:Q267"/>
    <mergeCell ref="P268:Q268"/>
    <mergeCell ref="P269:Q269"/>
    <mergeCell ref="P270:Q270"/>
    <mergeCell ref="P271:Q271"/>
    <mergeCell ref="P272:Q272"/>
    <mergeCell ref="P273:Q273"/>
    <mergeCell ref="P274:Q274"/>
    <mergeCell ref="P275:Q275"/>
    <mergeCell ref="P250:Q250"/>
    <mergeCell ref="P251:Q251"/>
    <mergeCell ref="P252:Q252"/>
    <mergeCell ref="P253:Q253"/>
    <mergeCell ref="P254:Q254"/>
    <mergeCell ref="P255:Q255"/>
    <mergeCell ref="P256:Q256"/>
    <mergeCell ref="P257:Q257"/>
    <mergeCell ref="P258:Q258"/>
    <mergeCell ref="P259:Q259"/>
    <mergeCell ref="P260:Q260"/>
    <mergeCell ref="P261:Q261"/>
    <mergeCell ref="P262:Q262"/>
    <mergeCell ref="P263:Q263"/>
    <mergeCell ref="P264:Q264"/>
    <mergeCell ref="P265:Q265"/>
    <mergeCell ref="P266:Q266"/>
    <mergeCell ref="P233:Q233"/>
    <mergeCell ref="P276:Q276"/>
    <mergeCell ref="P277:Q277"/>
    <mergeCell ref="P278:Q278"/>
    <mergeCell ref="P279:Q279"/>
    <mergeCell ref="P280:Q280"/>
    <mergeCell ref="P281:Q281"/>
    <mergeCell ref="P282:Q282"/>
    <mergeCell ref="P283:Q283"/>
    <mergeCell ref="D284:J284"/>
    <mergeCell ref="K284:L284"/>
    <mergeCell ref="N284:O284"/>
    <mergeCell ref="P284:Q284"/>
    <mergeCell ref="D282:J282"/>
    <mergeCell ref="K282:L282"/>
    <mergeCell ref="N282:O282"/>
    <mergeCell ref="D283:J283"/>
    <mergeCell ref="K283:L283"/>
    <mergeCell ref="N283:O283"/>
    <mergeCell ref="D276:J276"/>
    <mergeCell ref="K276:L276"/>
    <mergeCell ref="N276:O276"/>
    <mergeCell ref="D277:J277"/>
    <mergeCell ref="K277:L277"/>
    <mergeCell ref="N277:O277"/>
    <mergeCell ref="D278:J278"/>
    <mergeCell ref="K278:L278"/>
    <mergeCell ref="N278:O278"/>
    <mergeCell ref="D279:J279"/>
    <mergeCell ref="K279:L279"/>
    <mergeCell ref="N279:O279"/>
    <mergeCell ref="D280:J280"/>
    <mergeCell ref="K280:L280"/>
    <mergeCell ref="D289:J289"/>
    <mergeCell ref="K289:L289"/>
    <mergeCell ref="N289:O289"/>
    <mergeCell ref="P289:Q289"/>
    <mergeCell ref="D290:J290"/>
    <mergeCell ref="N290:O290"/>
    <mergeCell ref="P290:Q290"/>
    <mergeCell ref="D291:J291"/>
    <mergeCell ref="K291:L291"/>
    <mergeCell ref="N291:O291"/>
    <mergeCell ref="P291:Q291"/>
    <mergeCell ref="D292:J292"/>
    <mergeCell ref="K292:L292"/>
    <mergeCell ref="N292:O292"/>
    <mergeCell ref="P292:Q292"/>
    <mergeCell ref="K290:L290"/>
    <mergeCell ref="P285:Q285"/>
    <mergeCell ref="P286:Q286"/>
    <mergeCell ref="P287:Q287"/>
    <mergeCell ref="D288:J288"/>
    <mergeCell ref="K288:L288"/>
    <mergeCell ref="N288:O288"/>
    <mergeCell ref="P288:Q288"/>
    <mergeCell ref="D285:J285"/>
    <mergeCell ref="K285:L285"/>
    <mergeCell ref="N285:O285"/>
    <mergeCell ref="D286:J286"/>
    <mergeCell ref="K286:L286"/>
    <mergeCell ref="N286:O286"/>
    <mergeCell ref="D287:J287"/>
    <mergeCell ref="K287:L287"/>
    <mergeCell ref="N287:O287"/>
    <mergeCell ref="D293:J293"/>
    <mergeCell ref="K293:L293"/>
    <mergeCell ref="N293:O293"/>
    <mergeCell ref="P293:Q293"/>
    <mergeCell ref="D294:J294"/>
    <mergeCell ref="K294:L294"/>
    <mergeCell ref="N294:O294"/>
    <mergeCell ref="P294:Q294"/>
    <mergeCell ref="D295:J295"/>
    <mergeCell ref="K295:L295"/>
    <mergeCell ref="N295:O295"/>
    <mergeCell ref="P295:Q295"/>
    <mergeCell ref="D296:J296"/>
    <mergeCell ref="K296:L296"/>
    <mergeCell ref="N296:O296"/>
    <mergeCell ref="P296:Q296"/>
    <mergeCell ref="D297:J297"/>
    <mergeCell ref="K297:L297"/>
    <mergeCell ref="N297:O297"/>
    <mergeCell ref="P297:Q297"/>
    <mergeCell ref="D298:J298"/>
    <mergeCell ref="K298:L298"/>
    <mergeCell ref="N298:O298"/>
    <mergeCell ref="P298:Q298"/>
    <mergeCell ref="D299:J299"/>
    <mergeCell ref="K299:L299"/>
    <mergeCell ref="N299:O299"/>
    <mergeCell ref="P299:Q299"/>
    <mergeCell ref="D300:J300"/>
    <mergeCell ref="K300:L300"/>
    <mergeCell ref="N300:O300"/>
    <mergeCell ref="P300:Q300"/>
    <mergeCell ref="D301:J301"/>
    <mergeCell ref="K301:L301"/>
    <mergeCell ref="N301:O301"/>
    <mergeCell ref="P301:Q301"/>
    <mergeCell ref="D302:J302"/>
    <mergeCell ref="K302:L302"/>
    <mergeCell ref="N302:O302"/>
    <mergeCell ref="P302:Q302"/>
    <mergeCell ref="D303:J303"/>
    <mergeCell ref="K303:L303"/>
    <mergeCell ref="N303:O303"/>
    <mergeCell ref="P303:Q303"/>
    <mergeCell ref="D304:J304"/>
    <mergeCell ref="K304:L304"/>
    <mergeCell ref="N304:O304"/>
    <mergeCell ref="P304:Q304"/>
    <mergeCell ref="D305:J305"/>
    <mergeCell ref="K305:L305"/>
    <mergeCell ref="N305:O305"/>
    <mergeCell ref="P305:Q305"/>
    <mergeCell ref="D306:J306"/>
    <mergeCell ref="K306:L306"/>
    <mergeCell ref="N306:O306"/>
    <mergeCell ref="P306:Q306"/>
    <mergeCell ref="D307:J307"/>
    <mergeCell ref="K307:L307"/>
    <mergeCell ref="N307:O307"/>
    <mergeCell ref="P307:Q307"/>
    <mergeCell ref="D308:J308"/>
    <mergeCell ref="K308:L308"/>
    <mergeCell ref="N308:O308"/>
    <mergeCell ref="P308:Q308"/>
    <mergeCell ref="D309:J309"/>
    <mergeCell ref="K309:L309"/>
    <mergeCell ref="N309:O309"/>
    <mergeCell ref="P309:Q309"/>
    <mergeCell ref="D310:J310"/>
    <mergeCell ref="K310:L310"/>
    <mergeCell ref="N310:O310"/>
    <mergeCell ref="P310:Q310"/>
    <mergeCell ref="D311:J311"/>
    <mergeCell ref="K311:L311"/>
    <mergeCell ref="N311:O311"/>
    <mergeCell ref="P311:Q311"/>
    <mergeCell ref="D312:J312"/>
    <mergeCell ref="K312:L312"/>
    <mergeCell ref="N312:O312"/>
    <mergeCell ref="P312:Q312"/>
    <mergeCell ref="D313:J313"/>
    <mergeCell ref="K313:L313"/>
    <mergeCell ref="N313:O313"/>
    <mergeCell ref="P313:Q313"/>
    <mergeCell ref="D314:J314"/>
    <mergeCell ref="K314:L314"/>
    <mergeCell ref="N314:O314"/>
    <mergeCell ref="P314:Q314"/>
    <mergeCell ref="D315:J315"/>
    <mergeCell ref="K315:L315"/>
    <mergeCell ref="N315:O315"/>
    <mergeCell ref="P315:Q315"/>
    <mergeCell ref="D321:J321"/>
    <mergeCell ref="K321:L321"/>
    <mergeCell ref="N321:O321"/>
    <mergeCell ref="P321:Q321"/>
    <mergeCell ref="D316:J316"/>
    <mergeCell ref="K316:L316"/>
    <mergeCell ref="N316:O316"/>
    <mergeCell ref="P316:Q316"/>
    <mergeCell ref="D317:J317"/>
    <mergeCell ref="K317:L317"/>
    <mergeCell ref="N317:O317"/>
    <mergeCell ref="P317:Q317"/>
    <mergeCell ref="D322:J322"/>
    <mergeCell ref="K322:L322"/>
    <mergeCell ref="N322:O322"/>
    <mergeCell ref="P322:Q322"/>
    <mergeCell ref="D323:J323"/>
    <mergeCell ref="K323:L323"/>
    <mergeCell ref="N323:O323"/>
    <mergeCell ref="P323:Q323"/>
    <mergeCell ref="D318:J318"/>
    <mergeCell ref="K318:L318"/>
    <mergeCell ref="N318:O318"/>
    <mergeCell ref="P318:Q318"/>
    <mergeCell ref="D319:J319"/>
    <mergeCell ref="K319:L319"/>
    <mergeCell ref="N319:O319"/>
    <mergeCell ref="P319:Q319"/>
    <mergeCell ref="D320:J320"/>
    <mergeCell ref="K320:L320"/>
    <mergeCell ref="N320:O320"/>
    <mergeCell ref="P320:Q320"/>
    <mergeCell ref="D324:J324"/>
    <mergeCell ref="K324:L324"/>
    <mergeCell ref="N324:O324"/>
    <mergeCell ref="P324:Q324"/>
    <mergeCell ref="D325:J325"/>
    <mergeCell ref="K325:L325"/>
    <mergeCell ref="N325:O325"/>
    <mergeCell ref="P325:Q325"/>
    <mergeCell ref="D326:J326"/>
    <mergeCell ref="K326:L326"/>
    <mergeCell ref="N326:O326"/>
    <mergeCell ref="P326:Q326"/>
    <mergeCell ref="D327:J327"/>
    <mergeCell ref="K327:L327"/>
    <mergeCell ref="N327:O327"/>
    <mergeCell ref="P327:Q327"/>
    <mergeCell ref="D328:J328"/>
    <mergeCell ref="K328:L328"/>
    <mergeCell ref="N328:O328"/>
    <mergeCell ref="P328:Q328"/>
    <mergeCell ref="D329:J329"/>
    <mergeCell ref="K329:L329"/>
    <mergeCell ref="N329:O329"/>
    <mergeCell ref="P329:Q329"/>
    <mergeCell ref="D330:J330"/>
    <mergeCell ref="K330:L330"/>
    <mergeCell ref="N330:O330"/>
    <mergeCell ref="P330:Q330"/>
    <mergeCell ref="D331:J331"/>
    <mergeCell ref="K331:L331"/>
    <mergeCell ref="N331:O331"/>
    <mergeCell ref="P331:Q331"/>
    <mergeCell ref="D332:J332"/>
    <mergeCell ref="K332:L332"/>
    <mergeCell ref="N332:O332"/>
    <mergeCell ref="P332:Q332"/>
    <mergeCell ref="D333:J333"/>
    <mergeCell ref="K333:L333"/>
    <mergeCell ref="N333:O333"/>
    <mergeCell ref="P333:Q333"/>
    <mergeCell ref="D334:J334"/>
    <mergeCell ref="K334:L334"/>
    <mergeCell ref="N334:O334"/>
    <mergeCell ref="P334:Q334"/>
    <mergeCell ref="D335:J335"/>
    <mergeCell ref="K335:L335"/>
    <mergeCell ref="N335:O335"/>
    <mergeCell ref="P335:Q335"/>
    <mergeCell ref="D336:J336"/>
    <mergeCell ref="K336:L336"/>
    <mergeCell ref="N336:O336"/>
    <mergeCell ref="P336:Q336"/>
    <mergeCell ref="D337:J337"/>
    <mergeCell ref="K337:L337"/>
    <mergeCell ref="N337:O337"/>
    <mergeCell ref="P337:Q337"/>
    <mergeCell ref="D338:J338"/>
    <mergeCell ref="K338:L338"/>
    <mergeCell ref="N338:O338"/>
    <mergeCell ref="P338:Q338"/>
    <mergeCell ref="D339:J339"/>
    <mergeCell ref="K339:L339"/>
    <mergeCell ref="N339:O339"/>
    <mergeCell ref="P339:Q339"/>
    <mergeCell ref="D340:J340"/>
    <mergeCell ref="K340:L340"/>
    <mergeCell ref="N340:O340"/>
    <mergeCell ref="P340:Q340"/>
    <mergeCell ref="D341:J341"/>
    <mergeCell ref="K341:L341"/>
    <mergeCell ref="N341:O341"/>
    <mergeCell ref="P341:Q341"/>
    <mergeCell ref="D342:J342"/>
    <mergeCell ref="K342:L342"/>
    <mergeCell ref="N342:O342"/>
    <mergeCell ref="P342:Q342"/>
    <mergeCell ref="D343:J343"/>
    <mergeCell ref="K343:L343"/>
    <mergeCell ref="N343:O343"/>
    <mergeCell ref="P343:Q343"/>
    <mergeCell ref="D344:J344"/>
    <mergeCell ref="K344:L344"/>
    <mergeCell ref="N344:O344"/>
    <mergeCell ref="P344:Q344"/>
    <mergeCell ref="D345:J345"/>
    <mergeCell ref="K345:L345"/>
    <mergeCell ref="N345:O345"/>
    <mergeCell ref="P345:Q345"/>
    <mergeCell ref="D346:J346"/>
    <mergeCell ref="K346:L346"/>
    <mergeCell ref="N346:O346"/>
    <mergeCell ref="P346:Q346"/>
    <mergeCell ref="D347:J347"/>
    <mergeCell ref="K347:L347"/>
    <mergeCell ref="N347:O347"/>
    <mergeCell ref="P347:Q347"/>
    <mergeCell ref="D348:J348"/>
    <mergeCell ref="K348:L348"/>
    <mergeCell ref="N348:O348"/>
    <mergeCell ref="P348:Q348"/>
    <mergeCell ref="D349:J349"/>
    <mergeCell ref="K349:L349"/>
    <mergeCell ref="N349:O349"/>
    <mergeCell ref="P349:Q349"/>
    <mergeCell ref="D350:J350"/>
    <mergeCell ref="K350:L350"/>
    <mergeCell ref="N350:O350"/>
    <mergeCell ref="P350:Q350"/>
    <mergeCell ref="D351:J351"/>
    <mergeCell ref="K351:L351"/>
    <mergeCell ref="N351:O351"/>
    <mergeCell ref="P351:Q351"/>
    <mergeCell ref="D352:J352"/>
    <mergeCell ref="K352:L352"/>
    <mergeCell ref="N352:O352"/>
    <mergeCell ref="P352:Q352"/>
    <mergeCell ref="D353:J353"/>
    <mergeCell ref="K353:L353"/>
    <mergeCell ref="N353:O353"/>
    <mergeCell ref="P353:Q353"/>
    <mergeCell ref="D354:J354"/>
    <mergeCell ref="K354:L354"/>
    <mergeCell ref="N354:O354"/>
    <mergeCell ref="P354:Q354"/>
    <mergeCell ref="D355:J355"/>
    <mergeCell ref="K355:L355"/>
    <mergeCell ref="N355:O355"/>
    <mergeCell ref="P355:Q355"/>
    <mergeCell ref="D356:J356"/>
    <mergeCell ref="K356:L356"/>
    <mergeCell ref="N356:O356"/>
    <mergeCell ref="P356:Q356"/>
    <mergeCell ref="D357:J357"/>
    <mergeCell ref="K357:L357"/>
    <mergeCell ref="N357:O357"/>
    <mergeCell ref="P357:Q357"/>
    <mergeCell ref="D358:J358"/>
    <mergeCell ref="K358:L358"/>
    <mergeCell ref="N358:O358"/>
    <mergeCell ref="P358:Q358"/>
    <mergeCell ref="D359:J359"/>
    <mergeCell ref="K359:L359"/>
    <mergeCell ref="N359:O359"/>
    <mergeCell ref="P359:Q359"/>
    <mergeCell ref="D360:J360"/>
    <mergeCell ref="K360:L360"/>
    <mergeCell ref="N360:O360"/>
    <mergeCell ref="P360:Q360"/>
    <mergeCell ref="D361:J361"/>
    <mergeCell ref="K361:L361"/>
    <mergeCell ref="N361:O361"/>
    <mergeCell ref="P361:Q361"/>
    <mergeCell ref="D362:J362"/>
    <mergeCell ref="K362:L362"/>
    <mergeCell ref="N362:O362"/>
    <mergeCell ref="P362:Q362"/>
    <mergeCell ref="D363:J363"/>
    <mergeCell ref="K363:L363"/>
    <mergeCell ref="N363:O363"/>
    <mergeCell ref="P363:Q363"/>
    <mergeCell ref="D364:J364"/>
    <mergeCell ref="K364:L364"/>
    <mergeCell ref="N364:O364"/>
    <mergeCell ref="P364:Q364"/>
    <mergeCell ref="D365:J365"/>
    <mergeCell ref="K365:L365"/>
    <mergeCell ref="N365:O365"/>
    <mergeCell ref="P365:Q365"/>
    <mergeCell ref="D366:J366"/>
    <mergeCell ref="K366:L366"/>
    <mergeCell ref="N366:O366"/>
    <mergeCell ref="P366:Q366"/>
    <mergeCell ref="D367:J367"/>
    <mergeCell ref="K367:L367"/>
    <mergeCell ref="N367:O367"/>
    <mergeCell ref="P367:Q367"/>
    <mergeCell ref="D368:J368"/>
    <mergeCell ref="K368:L368"/>
    <mergeCell ref="N368:O368"/>
    <mergeCell ref="P368:Q368"/>
    <mergeCell ref="D369:J369"/>
    <mergeCell ref="K369:L369"/>
    <mergeCell ref="N369:O369"/>
    <mergeCell ref="P369:Q369"/>
    <mergeCell ref="D370:J370"/>
    <mergeCell ref="K370:L370"/>
    <mergeCell ref="N370:O370"/>
    <mergeCell ref="P370:Q370"/>
    <mergeCell ref="D371:J371"/>
    <mergeCell ref="K371:L371"/>
    <mergeCell ref="N371:O371"/>
    <mergeCell ref="P371:Q371"/>
    <mergeCell ref="D372:J372"/>
    <mergeCell ref="K372:L372"/>
    <mergeCell ref="N372:O372"/>
    <mergeCell ref="P372:Q372"/>
    <mergeCell ref="D373:J373"/>
    <mergeCell ref="K373:L373"/>
    <mergeCell ref="N373:O373"/>
    <mergeCell ref="P373:Q373"/>
    <mergeCell ref="D374:J374"/>
    <mergeCell ref="K374:L374"/>
    <mergeCell ref="N374:O374"/>
    <mergeCell ref="P374:Q374"/>
    <mergeCell ref="D375:J375"/>
    <mergeCell ref="K375:L375"/>
    <mergeCell ref="N375:O375"/>
    <mergeCell ref="P375:Q375"/>
    <mergeCell ref="D376:J376"/>
    <mergeCell ref="K376:L376"/>
    <mergeCell ref="N376:O376"/>
    <mergeCell ref="P376:Q376"/>
    <mergeCell ref="D377:J377"/>
    <mergeCell ref="K377:L377"/>
    <mergeCell ref="N377:O377"/>
    <mergeCell ref="P377:Q377"/>
    <mergeCell ref="D378:J378"/>
    <mergeCell ref="K378:L378"/>
    <mergeCell ref="N378:O378"/>
    <mergeCell ref="P378:Q378"/>
    <mergeCell ref="D379:J379"/>
    <mergeCell ref="K379:L379"/>
    <mergeCell ref="N379:O379"/>
    <mergeCell ref="P379:Q379"/>
    <mergeCell ref="D380:J380"/>
    <mergeCell ref="K380:L380"/>
    <mergeCell ref="N380:O380"/>
    <mergeCell ref="P380:Q380"/>
    <mergeCell ref="D381:J381"/>
    <mergeCell ref="K381:L381"/>
    <mergeCell ref="N381:O381"/>
    <mergeCell ref="P381:Q381"/>
    <mergeCell ref="D382:J382"/>
    <mergeCell ref="K382:L382"/>
    <mergeCell ref="N382:O382"/>
    <mergeCell ref="P382:Q382"/>
    <mergeCell ref="D383:J383"/>
    <mergeCell ref="K383:L383"/>
    <mergeCell ref="N383:O383"/>
    <mergeCell ref="P383:Q383"/>
    <mergeCell ref="D384:J384"/>
    <mergeCell ref="K384:L384"/>
    <mergeCell ref="N384:O384"/>
    <mergeCell ref="P384:Q384"/>
    <mergeCell ref="D385:J385"/>
    <mergeCell ref="K385:L385"/>
    <mergeCell ref="N385:O385"/>
    <mergeCell ref="P385:Q385"/>
    <mergeCell ref="D386:J386"/>
    <mergeCell ref="K386:L386"/>
    <mergeCell ref="N386:O386"/>
    <mergeCell ref="P386:Q386"/>
    <mergeCell ref="D387:J387"/>
    <mergeCell ref="K387:L387"/>
    <mergeCell ref="N387:O387"/>
    <mergeCell ref="P387:Q387"/>
    <mergeCell ref="D388:J388"/>
    <mergeCell ref="K388:L388"/>
    <mergeCell ref="N388:O388"/>
    <mergeCell ref="P388:Q388"/>
    <mergeCell ref="D389:J389"/>
    <mergeCell ref="K389:L389"/>
    <mergeCell ref="N389:O389"/>
    <mergeCell ref="P389:Q389"/>
    <mergeCell ref="D390:J390"/>
    <mergeCell ref="K390:L390"/>
    <mergeCell ref="N390:O390"/>
    <mergeCell ref="P390:Q390"/>
    <mergeCell ref="D391:J391"/>
    <mergeCell ref="K391:L391"/>
    <mergeCell ref="N391:O391"/>
    <mergeCell ref="P391:Q391"/>
    <mergeCell ref="D392:J392"/>
    <mergeCell ref="K392:L392"/>
    <mergeCell ref="N392:O392"/>
    <mergeCell ref="P392:Q392"/>
    <mergeCell ref="D393:J393"/>
    <mergeCell ref="K393:L393"/>
    <mergeCell ref="N393:O393"/>
    <mergeCell ref="P393:Q393"/>
    <mergeCell ref="D394:J394"/>
    <mergeCell ref="K394:L394"/>
    <mergeCell ref="N394:O394"/>
    <mergeCell ref="P394:Q394"/>
    <mergeCell ref="D395:J395"/>
    <mergeCell ref="K395:L395"/>
    <mergeCell ref="N395:O395"/>
    <mergeCell ref="P395:Q395"/>
    <mergeCell ref="D396:J396"/>
    <mergeCell ref="K396:L396"/>
    <mergeCell ref="N396:O396"/>
    <mergeCell ref="P396:Q396"/>
    <mergeCell ref="D397:J397"/>
    <mergeCell ref="K397:L397"/>
    <mergeCell ref="N397:O397"/>
    <mergeCell ref="P397:Q397"/>
    <mergeCell ref="D398:J398"/>
    <mergeCell ref="K398:L398"/>
    <mergeCell ref="N398:O398"/>
    <mergeCell ref="P398:Q398"/>
    <mergeCell ref="D399:J399"/>
    <mergeCell ref="K399:L399"/>
    <mergeCell ref="N399:O399"/>
    <mergeCell ref="P399:Q399"/>
    <mergeCell ref="D400:J400"/>
    <mergeCell ref="K400:L400"/>
    <mergeCell ref="N400:O400"/>
    <mergeCell ref="P400:Q400"/>
    <mergeCell ref="D401:J401"/>
    <mergeCell ref="K401:L401"/>
    <mergeCell ref="N401:O401"/>
    <mergeCell ref="P401:Q401"/>
    <mergeCell ref="D402:J402"/>
    <mergeCell ref="K402:L402"/>
    <mergeCell ref="N402:O402"/>
    <mergeCell ref="P402:Q402"/>
    <mergeCell ref="D403:J403"/>
    <mergeCell ref="K403:L403"/>
    <mergeCell ref="N403:O403"/>
    <mergeCell ref="P403:Q403"/>
    <mergeCell ref="D404:J404"/>
    <mergeCell ref="K404:L404"/>
    <mergeCell ref="N404:O404"/>
    <mergeCell ref="P404:Q404"/>
    <mergeCell ref="D405:J405"/>
    <mergeCell ref="K405:L405"/>
    <mergeCell ref="N405:O405"/>
    <mergeCell ref="P405:Q405"/>
    <mergeCell ref="D406:J406"/>
    <mergeCell ref="K406:L406"/>
    <mergeCell ref="N406:O406"/>
    <mergeCell ref="P406:Q406"/>
    <mergeCell ref="D407:J407"/>
    <mergeCell ref="K407:L407"/>
    <mergeCell ref="N407:O407"/>
    <mergeCell ref="P407:Q407"/>
    <mergeCell ref="D408:J408"/>
    <mergeCell ref="K408:L408"/>
    <mergeCell ref="N408:O408"/>
    <mergeCell ref="P408:Q408"/>
    <mergeCell ref="D409:J409"/>
    <mergeCell ref="K409:L409"/>
    <mergeCell ref="N409:O409"/>
    <mergeCell ref="P409:Q409"/>
    <mergeCell ref="D410:J410"/>
    <mergeCell ref="K410:L410"/>
    <mergeCell ref="N410:O410"/>
    <mergeCell ref="P410:Q410"/>
    <mergeCell ref="D411:J411"/>
    <mergeCell ref="K411:L411"/>
    <mergeCell ref="N411:O411"/>
    <mergeCell ref="P411:Q411"/>
    <mergeCell ref="D412:J412"/>
    <mergeCell ref="K412:L412"/>
    <mergeCell ref="N412:O412"/>
    <mergeCell ref="P412:Q412"/>
    <mergeCell ref="D413:J413"/>
    <mergeCell ref="K413:L413"/>
    <mergeCell ref="N413:O413"/>
    <mergeCell ref="P413:Q413"/>
    <mergeCell ref="D414:J414"/>
    <mergeCell ref="K414:L414"/>
    <mergeCell ref="N414:O414"/>
    <mergeCell ref="P414:Q414"/>
    <mergeCell ref="D415:J415"/>
    <mergeCell ref="K415:L415"/>
    <mergeCell ref="N415:O415"/>
    <mergeCell ref="P415:Q415"/>
    <mergeCell ref="D416:J416"/>
    <mergeCell ref="K416:L416"/>
    <mergeCell ref="N416:O416"/>
    <mergeCell ref="P416:Q416"/>
    <mergeCell ref="D417:J417"/>
    <mergeCell ref="K417:L417"/>
    <mergeCell ref="N417:O417"/>
    <mergeCell ref="P417:Q417"/>
    <mergeCell ref="D418:J418"/>
    <mergeCell ref="K418:L418"/>
    <mergeCell ref="N418:O418"/>
    <mergeCell ref="P418:Q418"/>
    <mergeCell ref="D419:J419"/>
    <mergeCell ref="K419:L419"/>
    <mergeCell ref="N419:O419"/>
    <mergeCell ref="P419:Q419"/>
    <mergeCell ref="D420:J420"/>
    <mergeCell ref="K420:L420"/>
    <mergeCell ref="N420:O420"/>
    <mergeCell ref="P420:Q420"/>
    <mergeCell ref="D421:J421"/>
    <mergeCell ref="K421:L421"/>
    <mergeCell ref="N421:O421"/>
    <mergeCell ref="P421:Q421"/>
    <mergeCell ref="D422:J422"/>
    <mergeCell ref="K422:L422"/>
    <mergeCell ref="N422:O422"/>
    <mergeCell ref="P422:Q422"/>
    <mergeCell ref="D423:J423"/>
    <mergeCell ref="K423:L423"/>
    <mergeCell ref="N423:O423"/>
    <mergeCell ref="P423:Q423"/>
    <mergeCell ref="D424:J424"/>
    <mergeCell ref="K424:L424"/>
    <mergeCell ref="N424:O424"/>
    <mergeCell ref="P424:Q424"/>
    <mergeCell ref="D425:J425"/>
    <mergeCell ref="K425:L425"/>
    <mergeCell ref="N425:O425"/>
    <mergeCell ref="P425:Q425"/>
    <mergeCell ref="D426:J426"/>
    <mergeCell ref="K426:L426"/>
    <mergeCell ref="N426:O426"/>
    <mergeCell ref="P426:Q426"/>
    <mergeCell ref="D427:J427"/>
    <mergeCell ref="K427:L427"/>
    <mergeCell ref="N427:O427"/>
    <mergeCell ref="P427:Q427"/>
    <mergeCell ref="D428:J428"/>
    <mergeCell ref="K428:L428"/>
    <mergeCell ref="N428:O428"/>
    <mergeCell ref="P428:Q428"/>
    <mergeCell ref="D429:J429"/>
    <mergeCell ref="K429:L429"/>
    <mergeCell ref="N429:O429"/>
    <mergeCell ref="P429:Q429"/>
    <mergeCell ref="D430:J430"/>
    <mergeCell ref="K430:L430"/>
    <mergeCell ref="N430:O430"/>
    <mergeCell ref="P430:Q430"/>
    <mergeCell ref="D431:J431"/>
    <mergeCell ref="K431:L431"/>
    <mergeCell ref="N431:O431"/>
    <mergeCell ref="P431:Q431"/>
    <mergeCell ref="D432:J432"/>
    <mergeCell ref="K432:L432"/>
    <mergeCell ref="N432:O432"/>
    <mergeCell ref="P432:Q432"/>
    <mergeCell ref="D433:J433"/>
    <mergeCell ref="K433:L433"/>
    <mergeCell ref="N433:O433"/>
    <mergeCell ref="P433:Q433"/>
    <mergeCell ref="D434:J434"/>
    <mergeCell ref="K434:L434"/>
    <mergeCell ref="N434:O434"/>
    <mergeCell ref="P434:Q434"/>
    <mergeCell ref="D435:J435"/>
    <mergeCell ref="K435:L435"/>
    <mergeCell ref="N435:O435"/>
    <mergeCell ref="P435:Q435"/>
    <mergeCell ref="D436:J436"/>
    <mergeCell ref="K436:L436"/>
    <mergeCell ref="N436:O436"/>
    <mergeCell ref="P436:Q436"/>
    <mergeCell ref="D437:J437"/>
    <mergeCell ref="K437:L437"/>
    <mergeCell ref="N437:O437"/>
    <mergeCell ref="P437:Q437"/>
    <mergeCell ref="D438:J438"/>
    <mergeCell ref="K438:L438"/>
    <mergeCell ref="N438:O438"/>
    <mergeCell ref="P438:Q438"/>
    <mergeCell ref="D439:J439"/>
    <mergeCell ref="K439:L439"/>
    <mergeCell ref="N439:O439"/>
    <mergeCell ref="P439:Q439"/>
    <mergeCell ref="D440:J440"/>
    <mergeCell ref="K440:L440"/>
    <mergeCell ref="N440:O440"/>
    <mergeCell ref="P440:Q440"/>
    <mergeCell ref="D441:J441"/>
    <mergeCell ref="K441:L441"/>
    <mergeCell ref="N441:O441"/>
    <mergeCell ref="P441:Q441"/>
    <mergeCell ref="D442:J442"/>
    <mergeCell ref="K442:L442"/>
    <mergeCell ref="N442:O442"/>
    <mergeCell ref="P442:Q442"/>
    <mergeCell ref="D443:J443"/>
    <mergeCell ref="K443:L443"/>
    <mergeCell ref="N443:O443"/>
    <mergeCell ref="P443:Q443"/>
    <mergeCell ref="D444:J444"/>
    <mergeCell ref="K444:L444"/>
    <mergeCell ref="N444:O444"/>
    <mergeCell ref="P444:Q444"/>
    <mergeCell ref="D445:J445"/>
    <mergeCell ref="K445:L445"/>
    <mergeCell ref="N445:O445"/>
    <mergeCell ref="P445:Q445"/>
    <mergeCell ref="D446:J446"/>
    <mergeCell ref="K446:L446"/>
    <mergeCell ref="N446:O446"/>
    <mergeCell ref="P446:Q446"/>
    <mergeCell ref="D447:J447"/>
    <mergeCell ref="K447:L447"/>
    <mergeCell ref="N447:O447"/>
    <mergeCell ref="P447:Q447"/>
    <mergeCell ref="D448:J448"/>
    <mergeCell ref="K448:L448"/>
    <mergeCell ref="N448:O448"/>
    <mergeCell ref="P448:Q448"/>
    <mergeCell ref="D449:J449"/>
    <mergeCell ref="K449:L449"/>
    <mergeCell ref="N449:O449"/>
    <mergeCell ref="P449:Q449"/>
    <mergeCell ref="D450:J450"/>
    <mergeCell ref="K450:L450"/>
    <mergeCell ref="N450:O450"/>
    <mergeCell ref="P450:Q450"/>
    <mergeCell ref="D451:J451"/>
    <mergeCell ref="K451:L451"/>
    <mergeCell ref="N451:O451"/>
    <mergeCell ref="P451:Q451"/>
    <mergeCell ref="D452:J452"/>
    <mergeCell ref="K452:L452"/>
    <mergeCell ref="N452:O452"/>
    <mergeCell ref="P452:Q452"/>
    <mergeCell ref="D453:J453"/>
    <mergeCell ref="K453:L453"/>
    <mergeCell ref="N453:O453"/>
    <mergeCell ref="P453:Q453"/>
    <mergeCell ref="D454:J454"/>
    <mergeCell ref="K454:L454"/>
    <mergeCell ref="N454:O454"/>
    <mergeCell ref="P454:Q454"/>
    <mergeCell ref="D455:J455"/>
    <mergeCell ref="K455:L455"/>
    <mergeCell ref="N455:O455"/>
    <mergeCell ref="P455:Q455"/>
    <mergeCell ref="D456:J456"/>
    <mergeCell ref="K456:L456"/>
    <mergeCell ref="N456:O456"/>
    <mergeCell ref="P456:Q456"/>
    <mergeCell ref="D457:J457"/>
    <mergeCell ref="K457:L457"/>
    <mergeCell ref="N457:O457"/>
    <mergeCell ref="P457:Q457"/>
    <mergeCell ref="D458:J458"/>
    <mergeCell ref="K458:L458"/>
    <mergeCell ref="N458:O458"/>
    <mergeCell ref="P458:Q458"/>
    <mergeCell ref="D464:J464"/>
    <mergeCell ref="K464:L464"/>
    <mergeCell ref="N464:O464"/>
    <mergeCell ref="P464:Q464"/>
    <mergeCell ref="D465:J465"/>
    <mergeCell ref="K465:L465"/>
    <mergeCell ref="N465:O465"/>
    <mergeCell ref="P465:Q465"/>
    <mergeCell ref="D466:J466"/>
    <mergeCell ref="K466:L466"/>
    <mergeCell ref="N466:O466"/>
    <mergeCell ref="P466:Q466"/>
    <mergeCell ref="D459:J459"/>
    <mergeCell ref="K459:L459"/>
    <mergeCell ref="N459:O459"/>
    <mergeCell ref="P459:Q459"/>
    <mergeCell ref="D460:J460"/>
    <mergeCell ref="K460:L460"/>
    <mergeCell ref="N460:O460"/>
    <mergeCell ref="P460:Q460"/>
    <mergeCell ref="D461:J461"/>
    <mergeCell ref="K461:L461"/>
    <mergeCell ref="N461:O461"/>
    <mergeCell ref="P461:Q461"/>
    <mergeCell ref="D462:J462"/>
    <mergeCell ref="K462:L462"/>
    <mergeCell ref="N462:O462"/>
    <mergeCell ref="P462:Q462"/>
    <mergeCell ref="D463:J463"/>
    <mergeCell ref="K463:L463"/>
    <mergeCell ref="N463:O463"/>
    <mergeCell ref="P463:Q463"/>
    <mergeCell ref="D469:J469"/>
    <mergeCell ref="K469:L469"/>
    <mergeCell ref="N469:O469"/>
    <mergeCell ref="P469:Q469"/>
    <mergeCell ref="D470:J470"/>
    <mergeCell ref="K470:L470"/>
    <mergeCell ref="N470:O470"/>
    <mergeCell ref="P470:Q470"/>
    <mergeCell ref="D471:J471"/>
    <mergeCell ref="K471:L471"/>
    <mergeCell ref="N471:O471"/>
    <mergeCell ref="P471:Q471"/>
    <mergeCell ref="P468:Q468"/>
    <mergeCell ref="N468:O468"/>
    <mergeCell ref="K468:L468"/>
    <mergeCell ref="D468:J468"/>
    <mergeCell ref="P467:Q467"/>
    <mergeCell ref="N467:O467"/>
    <mergeCell ref="K467:L467"/>
    <mergeCell ref="D467:J467"/>
    <mergeCell ref="D476:J476"/>
    <mergeCell ref="K476:L476"/>
    <mergeCell ref="N476:O476"/>
    <mergeCell ref="P476:Q476"/>
    <mergeCell ref="D477:J477"/>
    <mergeCell ref="K477:L477"/>
    <mergeCell ref="N477:O477"/>
    <mergeCell ref="P477:Q477"/>
    <mergeCell ref="D478:J478"/>
    <mergeCell ref="K478:L478"/>
    <mergeCell ref="N478:O478"/>
    <mergeCell ref="P478:Q478"/>
    <mergeCell ref="D479:J479"/>
    <mergeCell ref="K479:L479"/>
    <mergeCell ref="N479:O479"/>
    <mergeCell ref="P479:Q479"/>
    <mergeCell ref="D472:J472"/>
    <mergeCell ref="K472:L472"/>
    <mergeCell ref="N472:O472"/>
    <mergeCell ref="P472:Q472"/>
    <mergeCell ref="D473:J473"/>
    <mergeCell ref="K473:L473"/>
    <mergeCell ref="N473:O473"/>
    <mergeCell ref="P473:Q473"/>
    <mergeCell ref="D474:J474"/>
    <mergeCell ref="K474:L474"/>
    <mergeCell ref="N474:O474"/>
    <mergeCell ref="P474:Q474"/>
    <mergeCell ref="D475:J475"/>
    <mergeCell ref="K475:L475"/>
    <mergeCell ref="N475:O475"/>
    <mergeCell ref="P475:Q475"/>
    <mergeCell ref="D484:J484"/>
    <mergeCell ref="K484:L484"/>
    <mergeCell ref="N484:O484"/>
    <mergeCell ref="P484:Q484"/>
    <mergeCell ref="D480:J480"/>
    <mergeCell ref="K480:L480"/>
    <mergeCell ref="N480:O480"/>
    <mergeCell ref="P480:Q480"/>
    <mergeCell ref="D481:J481"/>
    <mergeCell ref="K481:L481"/>
    <mergeCell ref="N481:O481"/>
    <mergeCell ref="P481:Q481"/>
    <mergeCell ref="D482:J482"/>
    <mergeCell ref="K482:L482"/>
    <mergeCell ref="N482:O482"/>
    <mergeCell ref="P482:Q482"/>
    <mergeCell ref="D483:J483"/>
    <mergeCell ref="K483:L483"/>
    <mergeCell ref="N483:O483"/>
    <mergeCell ref="P483:Q483"/>
    <mergeCell ref="D486:J486"/>
    <mergeCell ref="K486:L486"/>
    <mergeCell ref="N486:O486"/>
    <mergeCell ref="P486:Q486"/>
    <mergeCell ref="D487:J487"/>
    <mergeCell ref="K487:L487"/>
    <mergeCell ref="N487:O487"/>
    <mergeCell ref="P487:Q487"/>
    <mergeCell ref="D488:J488"/>
    <mergeCell ref="K488:L488"/>
    <mergeCell ref="N488:O488"/>
    <mergeCell ref="P488:Q488"/>
    <mergeCell ref="D489:J489"/>
    <mergeCell ref="K489:L489"/>
    <mergeCell ref="N489:O489"/>
    <mergeCell ref="P489:Q489"/>
    <mergeCell ref="D485:J485"/>
    <mergeCell ref="K485:L485"/>
    <mergeCell ref="N485:O485"/>
    <mergeCell ref="P485:Q485"/>
    <mergeCell ref="D497:J497"/>
    <mergeCell ref="K497:L497"/>
    <mergeCell ref="N497:O497"/>
    <mergeCell ref="P497:Q497"/>
    <mergeCell ref="D495:J495"/>
    <mergeCell ref="K495:L495"/>
    <mergeCell ref="N495:O495"/>
    <mergeCell ref="P495:Q495"/>
    <mergeCell ref="N496:O496"/>
    <mergeCell ref="D496:J496"/>
    <mergeCell ref="K496:L496"/>
    <mergeCell ref="P496:Q496"/>
    <mergeCell ref="D490:J490"/>
    <mergeCell ref="K490:L490"/>
    <mergeCell ref="N490:O490"/>
    <mergeCell ref="P490:Q490"/>
    <mergeCell ref="D491:J491"/>
    <mergeCell ref="K491:L491"/>
    <mergeCell ref="N491:O491"/>
    <mergeCell ref="P491:Q491"/>
    <mergeCell ref="D492:J492"/>
    <mergeCell ref="K492:L492"/>
    <mergeCell ref="N492:O492"/>
    <mergeCell ref="P492:Q492"/>
    <mergeCell ref="D493:J493"/>
    <mergeCell ref="K493:L493"/>
    <mergeCell ref="N493:O493"/>
    <mergeCell ref="P493:Q493"/>
    <mergeCell ref="D494:J494"/>
    <mergeCell ref="K494:L494"/>
    <mergeCell ref="N494:O494"/>
    <mergeCell ref="P494:Q494"/>
    <mergeCell ref="D499:J499"/>
    <mergeCell ref="K499:L499"/>
    <mergeCell ref="N499:O499"/>
    <mergeCell ref="P499:Q499"/>
    <mergeCell ref="D500:J500"/>
    <mergeCell ref="K500:L500"/>
    <mergeCell ref="N500:O500"/>
    <mergeCell ref="P500:Q500"/>
    <mergeCell ref="D501:J501"/>
    <mergeCell ref="K501:L501"/>
    <mergeCell ref="N501:O501"/>
    <mergeCell ref="P501:Q501"/>
    <mergeCell ref="D502:J502"/>
    <mergeCell ref="K502:L502"/>
    <mergeCell ref="N502:O502"/>
    <mergeCell ref="P502:Q502"/>
    <mergeCell ref="D498:J498"/>
    <mergeCell ref="K498:L498"/>
    <mergeCell ref="N498:O498"/>
    <mergeCell ref="P498:Q498"/>
    <mergeCell ref="D506:J506"/>
    <mergeCell ref="K506:L506"/>
    <mergeCell ref="N506:O506"/>
    <mergeCell ref="P506:Q506"/>
    <mergeCell ref="D507:J507"/>
    <mergeCell ref="K507:L507"/>
    <mergeCell ref="N507:O507"/>
    <mergeCell ref="P507:Q507"/>
    <mergeCell ref="D503:J503"/>
    <mergeCell ref="K503:L503"/>
    <mergeCell ref="N503:O503"/>
    <mergeCell ref="P503:Q503"/>
    <mergeCell ref="D504:J504"/>
    <mergeCell ref="K504:L504"/>
    <mergeCell ref="N504:O504"/>
    <mergeCell ref="P504:Q504"/>
    <mergeCell ref="D505:J505"/>
    <mergeCell ref="K505:L505"/>
    <mergeCell ref="N505:O505"/>
    <mergeCell ref="P505:Q505"/>
    <mergeCell ref="D511:J511"/>
    <mergeCell ref="K511:L511"/>
    <mergeCell ref="N511:O511"/>
    <mergeCell ref="P511:Q511"/>
    <mergeCell ref="D512:J512"/>
    <mergeCell ref="K512:L512"/>
    <mergeCell ref="N512:O512"/>
    <mergeCell ref="P512:Q512"/>
    <mergeCell ref="D508:J508"/>
    <mergeCell ref="K508:L508"/>
    <mergeCell ref="N508:O508"/>
    <mergeCell ref="P508:Q508"/>
    <mergeCell ref="D509:J509"/>
    <mergeCell ref="K509:L509"/>
    <mergeCell ref="N509:O509"/>
    <mergeCell ref="P509:Q509"/>
    <mergeCell ref="D510:J510"/>
    <mergeCell ref="K510:L510"/>
    <mergeCell ref="N510:O510"/>
    <mergeCell ref="P510:Q510"/>
    <mergeCell ref="D517:J517"/>
    <mergeCell ref="K517:L517"/>
    <mergeCell ref="N517:O517"/>
    <mergeCell ref="P517:Q517"/>
    <mergeCell ref="D518:J518"/>
    <mergeCell ref="K518:L518"/>
    <mergeCell ref="N518:O518"/>
    <mergeCell ref="P518:Q518"/>
    <mergeCell ref="D519:J519"/>
    <mergeCell ref="K519:L519"/>
    <mergeCell ref="N519:O519"/>
    <mergeCell ref="P519:Q519"/>
    <mergeCell ref="D513:J513"/>
    <mergeCell ref="K513:L513"/>
    <mergeCell ref="N513:O513"/>
    <mergeCell ref="P513:Q513"/>
    <mergeCell ref="D514:J514"/>
    <mergeCell ref="K514:L514"/>
    <mergeCell ref="N514:O514"/>
    <mergeCell ref="P514:Q514"/>
    <mergeCell ref="D515:J515"/>
    <mergeCell ref="K515:L515"/>
    <mergeCell ref="N515:O515"/>
    <mergeCell ref="P515:Q515"/>
    <mergeCell ref="D516:J516"/>
    <mergeCell ref="K516:L516"/>
    <mergeCell ref="N516:O516"/>
    <mergeCell ref="P516:Q516"/>
    <mergeCell ref="D520:J520"/>
    <mergeCell ref="K520:L520"/>
    <mergeCell ref="N520:O520"/>
    <mergeCell ref="P520:Q520"/>
    <mergeCell ref="D521:J521"/>
    <mergeCell ref="K521:L521"/>
    <mergeCell ref="N521:O521"/>
    <mergeCell ref="P521:Q521"/>
    <mergeCell ref="D522:J522"/>
    <mergeCell ref="K522:L522"/>
    <mergeCell ref="N522:O522"/>
    <mergeCell ref="P522:Q522"/>
    <mergeCell ref="D523:J523"/>
    <mergeCell ref="K523:L523"/>
    <mergeCell ref="N523:O523"/>
    <mergeCell ref="P523:Q523"/>
    <mergeCell ref="D524:J524"/>
    <mergeCell ref="K524:L524"/>
    <mergeCell ref="N524:O524"/>
    <mergeCell ref="P524:Q524"/>
    <mergeCell ref="D525:J525"/>
    <mergeCell ref="K525:L525"/>
    <mergeCell ref="N525:O525"/>
    <mergeCell ref="P525:Q525"/>
    <mergeCell ref="D526:J526"/>
    <mergeCell ref="K526:L526"/>
    <mergeCell ref="N526:O526"/>
    <mergeCell ref="P526:Q526"/>
    <mergeCell ref="D527:J527"/>
    <mergeCell ref="K527:L527"/>
    <mergeCell ref="N527:O527"/>
    <mergeCell ref="P527:Q527"/>
    <mergeCell ref="D528:J528"/>
    <mergeCell ref="K528:L528"/>
    <mergeCell ref="N528:O528"/>
    <mergeCell ref="P528:Q528"/>
    <mergeCell ref="D529:J529"/>
    <mergeCell ref="K529:L529"/>
    <mergeCell ref="N529:O529"/>
    <mergeCell ref="P529:Q529"/>
    <mergeCell ref="D534:J534"/>
    <mergeCell ref="K534:L534"/>
    <mergeCell ref="N534:O534"/>
    <mergeCell ref="P534:Q534"/>
    <mergeCell ref="D535:J535"/>
    <mergeCell ref="K535:L535"/>
    <mergeCell ref="N535:O535"/>
    <mergeCell ref="P535:Q535"/>
    <mergeCell ref="D536:J536"/>
    <mergeCell ref="K536:L536"/>
    <mergeCell ref="N536:O536"/>
    <mergeCell ref="P536:Q536"/>
    <mergeCell ref="D537:J537"/>
    <mergeCell ref="K537:L537"/>
    <mergeCell ref="N537:O537"/>
    <mergeCell ref="P537:Q537"/>
    <mergeCell ref="D530:J530"/>
    <mergeCell ref="K530:L530"/>
    <mergeCell ref="N530:O530"/>
    <mergeCell ref="P530:Q530"/>
    <mergeCell ref="D531:J531"/>
    <mergeCell ref="K531:L531"/>
    <mergeCell ref="N531:O531"/>
    <mergeCell ref="P531:Q531"/>
    <mergeCell ref="D532:J532"/>
    <mergeCell ref="K532:L532"/>
    <mergeCell ref="N532:O532"/>
    <mergeCell ref="P532:Q532"/>
    <mergeCell ref="D533:J533"/>
    <mergeCell ref="K533:L533"/>
    <mergeCell ref="N533:O533"/>
    <mergeCell ref="P533:Q533"/>
    <mergeCell ref="D541:J541"/>
    <mergeCell ref="K541:L541"/>
    <mergeCell ref="N541:O541"/>
    <mergeCell ref="P541:Q541"/>
    <mergeCell ref="D542:J542"/>
    <mergeCell ref="K542:L542"/>
    <mergeCell ref="N542:O542"/>
    <mergeCell ref="P542:Q542"/>
    <mergeCell ref="D540:J540"/>
    <mergeCell ref="K540:L540"/>
    <mergeCell ref="N540:O540"/>
    <mergeCell ref="P540:Q540"/>
    <mergeCell ref="D538:J538"/>
    <mergeCell ref="K538:L538"/>
    <mergeCell ref="N538:O538"/>
    <mergeCell ref="P538:Q538"/>
    <mergeCell ref="D539:J539"/>
    <mergeCell ref="K539:L539"/>
    <mergeCell ref="N539:O539"/>
    <mergeCell ref="P539:Q539"/>
    <mergeCell ref="D543:J543"/>
    <mergeCell ref="K543:L543"/>
    <mergeCell ref="N543:O543"/>
    <mergeCell ref="P543:Q543"/>
    <mergeCell ref="D544:J544"/>
    <mergeCell ref="K544:L544"/>
    <mergeCell ref="N544:O544"/>
    <mergeCell ref="P544:Q544"/>
    <mergeCell ref="D545:J545"/>
    <mergeCell ref="K545:L545"/>
    <mergeCell ref="N545:O545"/>
    <mergeCell ref="P545:Q545"/>
    <mergeCell ref="D546:J546"/>
    <mergeCell ref="K546:L546"/>
    <mergeCell ref="N546:O546"/>
    <mergeCell ref="P546:Q546"/>
    <mergeCell ref="D547:J547"/>
    <mergeCell ref="K547:L547"/>
    <mergeCell ref="N547:O547"/>
    <mergeCell ref="P547:Q547"/>
    <mergeCell ref="D548:J548"/>
    <mergeCell ref="K548:L548"/>
    <mergeCell ref="N548:O548"/>
    <mergeCell ref="P548:Q548"/>
    <mergeCell ref="D549:J549"/>
    <mergeCell ref="K549:L549"/>
    <mergeCell ref="N549:O549"/>
    <mergeCell ref="P549:Q549"/>
    <mergeCell ref="D550:J550"/>
    <mergeCell ref="K550:L550"/>
    <mergeCell ref="N550:O550"/>
    <mergeCell ref="P550:Q550"/>
    <mergeCell ref="D551:J551"/>
    <mergeCell ref="K551:L551"/>
    <mergeCell ref="N551:O551"/>
    <mergeCell ref="P551:Q551"/>
    <mergeCell ref="D552:J552"/>
    <mergeCell ref="K552:L552"/>
    <mergeCell ref="N552:O552"/>
    <mergeCell ref="P552:Q552"/>
    <mergeCell ref="D553:J553"/>
    <mergeCell ref="K553:L553"/>
    <mergeCell ref="N553:O553"/>
    <mergeCell ref="P553:Q553"/>
    <mergeCell ref="D554:J554"/>
    <mergeCell ref="K554:L554"/>
    <mergeCell ref="N554:O554"/>
    <mergeCell ref="P554:Q554"/>
    <mergeCell ref="D564:J564"/>
    <mergeCell ref="K564:L564"/>
    <mergeCell ref="N564:O564"/>
    <mergeCell ref="P564:Q564"/>
    <mergeCell ref="D555:J555"/>
    <mergeCell ref="K555:L555"/>
    <mergeCell ref="N555:O555"/>
    <mergeCell ref="P555:Q555"/>
    <mergeCell ref="D556:J556"/>
    <mergeCell ref="K556:L556"/>
    <mergeCell ref="N556:O556"/>
    <mergeCell ref="P556:Q556"/>
    <mergeCell ref="D557:J557"/>
    <mergeCell ref="K557:L557"/>
    <mergeCell ref="N557:O557"/>
    <mergeCell ref="P557:Q557"/>
    <mergeCell ref="D558:J558"/>
    <mergeCell ref="K558:L558"/>
    <mergeCell ref="N558:O558"/>
    <mergeCell ref="P558:Q558"/>
    <mergeCell ref="D559:J559"/>
    <mergeCell ref="K559:L559"/>
    <mergeCell ref="N559:O559"/>
    <mergeCell ref="P559:Q559"/>
    <mergeCell ref="D565:J565"/>
    <mergeCell ref="K565:L565"/>
    <mergeCell ref="N565:O565"/>
    <mergeCell ref="P565:Q565"/>
    <mergeCell ref="D566:J566"/>
    <mergeCell ref="K566:L566"/>
    <mergeCell ref="N566:O566"/>
    <mergeCell ref="P566:Q566"/>
    <mergeCell ref="D567:J567"/>
    <mergeCell ref="K567:L567"/>
    <mergeCell ref="N567:O567"/>
    <mergeCell ref="P567:Q567"/>
    <mergeCell ref="D568:J568"/>
    <mergeCell ref="K568:L568"/>
    <mergeCell ref="N568:O568"/>
    <mergeCell ref="P568:Q568"/>
    <mergeCell ref="D560:J560"/>
    <mergeCell ref="K560:L560"/>
    <mergeCell ref="N560:O560"/>
    <mergeCell ref="P560:Q560"/>
    <mergeCell ref="D561:J561"/>
    <mergeCell ref="K561:L561"/>
    <mergeCell ref="N561:O561"/>
    <mergeCell ref="P561:Q561"/>
    <mergeCell ref="D562:J562"/>
    <mergeCell ref="K562:L562"/>
    <mergeCell ref="N562:O562"/>
    <mergeCell ref="P562:Q562"/>
    <mergeCell ref="D563:J563"/>
    <mergeCell ref="K563:L563"/>
    <mergeCell ref="N563:O563"/>
    <mergeCell ref="P563:Q563"/>
  </mergeCells>
  <pageMargins left="0.59055118110236215" right="0.59055118110236215" top="0.59055118110236215" bottom="0.59055118110236215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de productos de alma</vt:lpstr>
      <vt:lpstr>'Inventario de productos de alma'!Área_de_impresión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2025-08-05T12:54:53Z</dcterms:created>
  <dcterms:modified xsi:type="dcterms:W3CDTF">2025-10-01T15:43:15Z</dcterms:modified>
</cp:coreProperties>
</file>