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835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44" i="1" l="1"/>
  <c r="E36" i="1"/>
  <c r="E32" i="1"/>
  <c r="E23" i="1"/>
  <c r="E17" i="1"/>
  <c r="E25" i="1" s="1"/>
  <c r="E38" i="1" l="1"/>
  <c r="E46" i="1"/>
</calcChain>
</file>

<file path=xl/sharedStrings.xml><?xml version="1.0" encoding="utf-8"?>
<sst xmlns="http://schemas.openxmlformats.org/spreadsheetml/2006/main" count="37" uniqueCount="37">
  <si>
    <t>Balance General</t>
  </si>
  <si>
    <t>Al 30 de junio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</si>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</sst>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37" fontId="7" fillId="2" borderId="0" xfId="0" applyNumberFormat="1" applyFont="1" applyFill="1" applyAlignment="1">
      <alignment horizontal="right" vertical="center"/>
    </xf>
    <xf numFmtId="37" fontId="7" fillId="2" borderId="0" xfId="2" applyNumberFormat="1" applyFont="1" applyFill="1" applyAlignment="1">
      <alignment horizontal="right" vertical="center"/>
    </xf>
    <xf numFmtId="37" fontId="7" fillId="2" borderId="1" xfId="2" applyNumberFormat="1" applyFont="1" applyFill="1" applyBorder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7" fontId="7" fillId="2" borderId="1" xfId="0" applyNumberFormat="1" applyFont="1" applyFill="1" applyBorder="1" applyAlignment="1">
      <alignment horizontal="right" vertical="center"/>
    </xf>
    <xf numFmtId="37" fontId="5" fillId="2" borderId="2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37" fontId="9" fillId="2" borderId="0" xfId="1" applyNumberFormat="1" applyFont="1" applyFill="1" applyAlignment="1">
      <alignment horizontal="right" vertical="center"/>
    </xf>
    <xf numFmtId="37" fontId="10" fillId="2" borderId="0" xfId="2" applyNumberFormat="1" applyFont="1" applyFill="1" applyAlignment="1">
      <alignment horizontal="right" vertical="center"/>
    </xf>
    <xf numFmtId="37" fontId="7" fillId="2" borderId="3" xfId="2" applyNumberFormat="1" applyFont="1" applyFill="1" applyBorder="1" applyAlignment="1">
      <alignment horizontal="right" vertical="center"/>
    </xf>
    <xf numFmtId="37" fontId="5" fillId="2" borderId="4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 wrapText="1"/>
    </xf>
    <xf numFmtId="37" fontId="7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7" fillId="2" borderId="3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12" fillId="0" borderId="0" xfId="0" applyFont="1"/>
    <xf numFmtId="37" fontId="5" fillId="2" borderId="2" xfId="0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/>
    <xf numFmtId="43" fontId="4" fillId="0" borderId="0" xfId="0" applyNumberFormat="1" applyFont="1" applyAlignment="1">
      <alignment vertical="center" wrapText="1"/>
    </xf>
    <xf numFmtId="0" fontId="14" fillId="2" borderId="0" xfId="0" applyFont="1" applyFill="1" applyAlignment="1"/>
    <xf numFmtId="43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F57"/>
  <sheetViews>
    <sheetView tabSelected="1" view="pageBreakPreview" zoomScaleNormal="80" zoomScaleSheetLayoutView="100" workbookViewId="0">
      <selection activeCell="E46" sqref="E46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9" t="s">
        <v>0</v>
      </c>
      <c r="D8" s="39"/>
      <c r="E8" s="39"/>
    </row>
    <row r="9" spans="3:5" ht="16.5" x14ac:dyDescent="0.25">
      <c r="C9" s="40" t="s">
        <v>1</v>
      </c>
      <c r="D9" s="40"/>
      <c r="E9" s="40"/>
    </row>
    <row r="10" spans="3:5" ht="16.5" x14ac:dyDescent="0.25">
      <c r="C10" s="40" t="s">
        <v>2</v>
      </c>
      <c r="D10" s="40"/>
      <c r="E10" s="40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2660087034</v>
      </c>
    </row>
    <row r="15" spans="3:5" ht="15" customHeight="1" x14ac:dyDescent="0.25">
      <c r="C15" s="8" t="s">
        <v>6</v>
      </c>
      <c r="D15" s="8"/>
      <c r="E15" s="10">
        <v>1094194146</v>
      </c>
    </row>
    <row r="16" spans="3:5" ht="15" customHeight="1" thickBot="1" x14ac:dyDescent="0.3">
      <c r="C16" s="8" t="s">
        <v>7</v>
      </c>
      <c r="D16" s="8"/>
      <c r="E16" s="11">
        <v>7619538</v>
      </c>
    </row>
    <row r="17" spans="3:5" ht="16.5" x14ac:dyDescent="0.25">
      <c r="C17" s="6" t="s">
        <v>8</v>
      </c>
      <c r="D17" s="6"/>
      <c r="E17" s="12">
        <f>SUM(E14:E16)</f>
        <v>3761900718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3526303484</v>
      </c>
    </row>
    <row r="21" spans="3:5" ht="16.5" x14ac:dyDescent="0.25">
      <c r="C21" s="8" t="s">
        <v>11</v>
      </c>
      <c r="D21" s="8"/>
      <c r="E21" s="9">
        <v>8170348</v>
      </c>
    </row>
    <row r="22" spans="3:5" ht="17.25" thickBot="1" x14ac:dyDescent="0.3">
      <c r="C22" s="8" t="s">
        <v>12</v>
      </c>
      <c r="D22" s="8"/>
      <c r="E22" s="13">
        <v>720079257</v>
      </c>
    </row>
    <row r="23" spans="3:5" ht="15.75" customHeight="1" x14ac:dyDescent="0.25">
      <c r="C23" s="6" t="s">
        <v>13</v>
      </c>
      <c r="D23" s="6"/>
      <c r="E23" s="12">
        <f>SUM(E20:E22)</f>
        <v>4254553089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</f>
        <v>8016453807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15.75" customHeight="1" x14ac:dyDescent="0.25">
      <c r="C28" s="8" t="s">
        <v>16</v>
      </c>
      <c r="D28" s="8"/>
      <c r="E28" s="17">
        <v>1367786075</v>
      </c>
    </row>
    <row r="29" spans="3:5" ht="16.5" x14ac:dyDescent="0.25">
      <c r="C29" s="8" t="s">
        <v>17</v>
      </c>
      <c r="D29" s="8"/>
      <c r="E29" s="17">
        <v>29272931</v>
      </c>
    </row>
    <row r="30" spans="3:5" ht="16.5" x14ac:dyDescent="0.25">
      <c r="C30" s="8" t="s">
        <v>18</v>
      </c>
      <c r="D30" s="8"/>
      <c r="E30" s="18">
        <v>38540404</v>
      </c>
    </row>
    <row r="31" spans="3:5" ht="16.5" x14ac:dyDescent="0.25">
      <c r="C31" s="8" t="s">
        <v>19</v>
      </c>
      <c r="D31" s="8"/>
      <c r="E31" s="19">
        <v>24729538</v>
      </c>
    </row>
    <row r="32" spans="3:5" ht="16.5" x14ac:dyDescent="0.25">
      <c r="C32" s="6" t="s">
        <v>20</v>
      </c>
      <c r="D32" s="6"/>
      <c r="E32" s="12">
        <f>SUM(E28:E31)</f>
        <v>1460328948</v>
      </c>
    </row>
    <row r="33" spans="1:6" ht="12" customHeight="1" x14ac:dyDescent="0.25">
      <c r="C33" s="6"/>
      <c r="D33" s="6"/>
      <c r="E33" s="9"/>
    </row>
    <row r="34" spans="1:6" ht="15" customHeight="1" x14ac:dyDescent="0.25">
      <c r="C34" s="16" t="s">
        <v>21</v>
      </c>
      <c r="D34" s="6"/>
      <c r="E34" s="9"/>
    </row>
    <row r="35" spans="1:6" ht="17.25" thickBot="1" x14ac:dyDescent="0.3">
      <c r="C35" s="8" t="s">
        <v>22</v>
      </c>
      <c r="D35" s="6"/>
      <c r="E35" s="13">
        <v>319167005</v>
      </c>
    </row>
    <row r="36" spans="1:6" ht="15" customHeight="1" x14ac:dyDescent="0.25">
      <c r="C36" s="6" t="s">
        <v>23</v>
      </c>
      <c r="D36" s="6"/>
      <c r="E36" s="12">
        <f>SUM(E35)</f>
        <v>319167005</v>
      </c>
    </row>
    <row r="37" spans="1:6" ht="9" customHeight="1" x14ac:dyDescent="0.25">
      <c r="C37" s="6"/>
      <c r="D37" s="6"/>
      <c r="E37" s="9"/>
    </row>
    <row r="38" spans="1:6" ht="16.5" x14ac:dyDescent="0.25">
      <c r="C38" s="6" t="s">
        <v>24</v>
      </c>
      <c r="D38" s="6"/>
      <c r="E38" s="20">
        <f>+E32+E36</f>
        <v>1779495953</v>
      </c>
    </row>
    <row r="39" spans="1:6" ht="9" customHeight="1" x14ac:dyDescent="0.25">
      <c r="C39" s="6"/>
      <c r="D39" s="6"/>
      <c r="E39" s="9"/>
    </row>
    <row r="40" spans="1:6" ht="16.5" x14ac:dyDescent="0.25">
      <c r="C40" s="6" t="s">
        <v>25</v>
      </c>
      <c r="D40" s="6"/>
      <c r="E40" s="9"/>
    </row>
    <row r="41" spans="1:6" ht="16.5" x14ac:dyDescent="0.25">
      <c r="C41" s="8" t="s">
        <v>26</v>
      </c>
      <c r="D41" s="8"/>
      <c r="E41" s="9">
        <v>1930722634</v>
      </c>
    </row>
    <row r="42" spans="1:6" ht="16.5" x14ac:dyDescent="0.25">
      <c r="C42" s="21" t="s">
        <v>27</v>
      </c>
      <c r="D42" s="8"/>
      <c r="E42" s="22">
        <v>1883133768</v>
      </c>
      <c r="F42" s="23"/>
    </row>
    <row r="43" spans="1:6" ht="16.5" x14ac:dyDescent="0.25">
      <c r="C43" s="8" t="s">
        <v>28</v>
      </c>
      <c r="D43" s="8"/>
      <c r="E43" s="24">
        <v>2423101452</v>
      </c>
    </row>
    <row r="44" spans="1:6" s="26" customFormat="1" ht="16.5" x14ac:dyDescent="0.25">
      <c r="A44" s="25"/>
      <c r="B44" s="25"/>
      <c r="C44" s="6" t="s">
        <v>29</v>
      </c>
      <c r="D44" s="6"/>
      <c r="E44" s="12">
        <f>SUM(E41:E43)</f>
        <v>6236957854</v>
      </c>
    </row>
    <row r="45" spans="1:6" s="26" customFormat="1" ht="9" customHeight="1" x14ac:dyDescent="0.25">
      <c r="A45" s="25"/>
      <c r="B45" s="25"/>
      <c r="C45" s="6"/>
      <c r="D45" s="6"/>
      <c r="E45" s="12"/>
    </row>
    <row r="46" spans="1:6" ht="17.25" thickBot="1" x14ac:dyDescent="0.3">
      <c r="C46" s="16" t="s">
        <v>30</v>
      </c>
      <c r="D46" s="6"/>
      <c r="E46" s="27">
        <f>SUM(E38+E44)</f>
        <v>8016453807</v>
      </c>
    </row>
    <row r="47" spans="1:6" ht="18" thickTop="1" x14ac:dyDescent="0.3">
      <c r="C47" s="15"/>
      <c r="D47" s="28"/>
      <c r="E47" s="29"/>
    </row>
    <row r="48" spans="1:6" ht="17.25" x14ac:dyDescent="0.3">
      <c r="C48" s="15"/>
      <c r="D48" s="28"/>
      <c r="E48" s="29"/>
    </row>
    <row r="49" spans="3:6" ht="17.25" x14ac:dyDescent="0.3">
      <c r="C49" s="15"/>
      <c r="D49" s="28"/>
      <c r="E49" s="29"/>
    </row>
    <row r="50" spans="3:6" ht="15.75" customHeight="1" x14ac:dyDescent="0.25">
      <c r="C50" s="30" t="s">
        <v>31</v>
      </c>
      <c r="D50" s="41" t="s">
        <v>32</v>
      </c>
      <c r="E50" s="41"/>
      <c r="F50" s="31"/>
    </row>
    <row r="51" spans="3:6" ht="18" customHeight="1" x14ac:dyDescent="0.25">
      <c r="C51" s="32" t="s">
        <v>33</v>
      </c>
      <c r="D51" s="42" t="s">
        <v>34</v>
      </c>
      <c r="E51" s="42"/>
      <c r="F51" s="33"/>
    </row>
    <row r="52" spans="3:6" ht="16.5" x14ac:dyDescent="0.25">
      <c r="C52" s="32"/>
      <c r="D52" s="32"/>
      <c r="E52" s="34"/>
    </row>
    <row r="53" spans="3:6" ht="16.5" x14ac:dyDescent="0.25">
      <c r="C53" s="32"/>
      <c r="D53" s="32"/>
      <c r="E53" s="34"/>
    </row>
    <row r="54" spans="3:6" ht="16.5" x14ac:dyDescent="0.25">
      <c r="C54" s="32"/>
      <c r="D54" s="32"/>
      <c r="E54" s="34"/>
    </row>
    <row r="55" spans="3:6" ht="16.5" x14ac:dyDescent="0.25">
      <c r="C55" s="41" t="s">
        <v>35</v>
      </c>
      <c r="D55" s="41"/>
      <c r="E55" s="41"/>
    </row>
    <row r="56" spans="3:6" ht="16.5" x14ac:dyDescent="0.25">
      <c r="C56" s="38" t="s">
        <v>36</v>
      </c>
      <c r="D56" s="38"/>
      <c r="E56" s="38"/>
    </row>
    <row r="57" spans="3:6" x14ac:dyDescent="0.25">
      <c r="C57" s="35"/>
      <c r="D57" s="36"/>
      <c r="E57" s="37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2025-07-04T18:35:09Z</dcterms:created>
  <dcterms:modified xsi:type="dcterms:W3CDTF">2025-07-09T18:53:40Z</dcterms:modified>
</cp:coreProperties>
</file>