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48" i="1" l="1"/>
  <c r="I48" i="1" l="1"/>
  <c r="F48" i="1" l="1"/>
  <c r="J48" i="1"/>
  <c r="K48" i="1" l="1"/>
</calcChain>
</file>

<file path=xl/sharedStrings.xml><?xml version="1.0" encoding="utf-8"?>
<sst xmlns="http://schemas.openxmlformats.org/spreadsheetml/2006/main" count="126" uniqueCount="96">
  <si>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</si>
  <si>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</si>
  <si>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</si>
  <si>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</si>
  <si>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</si>
  <si>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</si>
  <si>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</si>
  <si>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</si>
  <si>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</si>
  <si>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</si>
  <si>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</si>
  <si>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</si>
  <si>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</si>
  <si>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</si>
  <si>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</si>
  <si>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</si>
  <si>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</si>
  <si>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</si>
  <si>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</si>
  <si>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</si>
  <si>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</si>
  <si>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</si>
  <si>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</si>
  <si>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</si>
  <si>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</si>
  <si>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</si>
  <si>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</si>
  <si>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</si>
  <si>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</si>
  <si>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</si>
  <si>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</si>
  <si>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</si>
  <si>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</si>
  <si>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</si>
  <si>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</si>
  <si>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</si>
  <si>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</si>
  <si>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</si>
  <si>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</si>
  <si>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</si>
  <si>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</si>
  <si>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</si>
  <si>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</si>
  <si>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</si>
  <si>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</si>
  <si>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</si>
  <si>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</si>
  <si>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</si>
  <si>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</si>
  <si>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</si>
  <si>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</si>
  <si>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</si>
  <si>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</si>
  <si>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</si>
  <si>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</si>
  <si>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</si>
  <si>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</si>
  <si>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</si>
  <si>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</si>
  <si>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</si>
  <si>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</si>
  <si>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</si>
  <si>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</si>
  <si>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</si>
  <si>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</si>
  <si>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ALTICE DOMINICANA, S. A.</t>
  </si>
  <si>
    <t xml:space="preserve">ALTICE DOMINICANA, S. A.
</t>
  </si>
  <si>
    <t>SERV. TELECABLE ABRIL/2025, CONTRATO: 8168335.</t>
  </si>
  <si>
    <t>SERV. TELEFÓNICO Y DATOS ABRIL/2025, CONTRATO: 1756253</t>
  </si>
  <si>
    <t>SERV.TELEFÓNICO ABRIL/2025, CONTRATO: 4127720</t>
  </si>
  <si>
    <t>SERV. TELEFONICO ABRIL/2025, CONTRATO: 1774075.</t>
  </si>
  <si>
    <t>SERV. TELEFONICO ABRIL/2025, CONTRATO: 6816945</t>
  </si>
  <si>
    <t>SERVICIOS TELEFONICOS ABRIL/2025, CONTRATO: 3720934</t>
  </si>
  <si>
    <t xml:space="preserve">FLAQUER SHIPS SERVICES C POR A
</t>
  </si>
  <si>
    <t>O/C 00023, 1 MANEJO Y DISPOSICION DE RESIDUOS OLEOSOS</t>
  </si>
  <si>
    <t>FAIN00013003</t>
  </si>
  <si>
    <t xml:space="preserve">L B EVENTOS SOCIALES SRL
</t>
  </si>
  <si>
    <t>CONTRATO 104-2024, BS-0009845-2024, SERVICIOS DE CATERING</t>
  </si>
  <si>
    <t>FAIN00013051</t>
  </si>
  <si>
    <t>L B EVENTOS SOCIALES SRL</t>
  </si>
  <si>
    <t>FAIN00013052</t>
  </si>
  <si>
    <t>FAIN00013085</t>
  </si>
  <si>
    <t>FAIN00013088</t>
  </si>
  <si>
    <t>FAIN00013090</t>
  </si>
  <si>
    <t>FAIN00013098</t>
  </si>
  <si>
    <t>FAIN00013198</t>
  </si>
  <si>
    <t>FAIN00013204</t>
  </si>
  <si>
    <t>FAIN00013205</t>
  </si>
  <si>
    <t>FAIN00013216</t>
  </si>
  <si>
    <t>FAIN00013217</t>
  </si>
  <si>
    <t>FAIN00013226</t>
  </si>
  <si>
    <t xml:space="preserve">KRIEGER SRL
</t>
  </si>
  <si>
    <t>OC 00072, SERVICIO ESPECIALIZADO DE LIMPIEZA Y MANTENIMIENTO DE VEHICULOS</t>
  </si>
  <si>
    <t xml:space="preserve">E&amp;E CONSULTORES Y ASESORES SRL
</t>
  </si>
  <si>
    <t>O/C 00539, CURSO DESARROLLO DE EQUIPOS DE TRABAJO EXCELENTE Y DIPLOMADO EN DIRECCION DE PROYECTO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</si>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</sst>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3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4" borderId="3" xfId="6" applyFont="1" applyFill="1" applyBorder="1" applyAlignment="1">
      <alignment horizontal="center" vertical="center"/>
    </xf>
    <xf numFmtId="0" fontId="11" fillId="4" borderId="3" xfId="7" applyFont="1" applyFill="1" applyBorder="1" applyAlignment="1">
      <alignment vertical="center" wrapText="1"/>
    </xf>
    <xf numFmtId="0" fontId="11" fillId="0" borderId="3" xfId="6" applyFont="1" applyFill="1" applyBorder="1" applyAlignment="1">
      <alignment horizontal="center" vertical="center"/>
    </xf>
    <xf numFmtId="0" fontId="11" fillId="0" borderId="3" xfId="7" applyFont="1" applyFill="1" applyBorder="1" applyAlignment="1">
      <alignment vertical="center" wrapText="1"/>
    </xf>
    <xf numFmtId="17" fontId="11" fillId="0" borderId="3" xfId="6" applyNumberFormat="1" applyFont="1" applyFill="1" applyBorder="1" applyAlignment="1">
      <alignment horizontal="center" vertical="center"/>
    </xf>
    <xf numFmtId="4" fontId="11" fillId="4" borderId="3" xfId="8" applyNumberFormat="1" applyFont="1" applyFill="1" applyBorder="1" applyAlignment="1">
      <alignment vertical="center"/>
    </xf>
    <xf numFmtId="4" fontId="11" fillId="0" borderId="3" xfId="8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3" xfId="0" applyNumberFormat="1" applyFont="1" applyBorder="1" applyAlignment="1">
      <alignment vertical="center"/>
    </xf>
    <xf numFmtId="14" fontId="11" fillId="4" borderId="3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3"/>
  <sheetViews>
    <sheetView tabSelected="1" topLeftCell="A2" workbookViewId="0">
      <selection activeCell="E28" sqref="E2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3" ht="18" customHeight="1">
      <c r="B2" s="1"/>
      <c r="C2" s="40" t="s">
        <v>17</v>
      </c>
      <c r="D2" s="40"/>
      <c r="E2" s="40"/>
      <c r="F2" s="1"/>
      <c r="G2" s="1"/>
      <c r="H2" s="25"/>
      <c r="I2" s="1"/>
      <c r="J2" s="1"/>
      <c r="K2" s="1"/>
      <c r="L2" s="1"/>
    </row>
    <row r="3" spans="2:13" ht="15.75" customHeight="1">
      <c r="B3" s="1"/>
      <c r="C3" s="42" t="s">
        <v>20</v>
      </c>
      <c r="D3" s="42"/>
      <c r="E3" s="4"/>
      <c r="F3" s="1"/>
      <c r="G3" s="43"/>
      <c r="H3" s="43"/>
      <c r="I3" s="43"/>
      <c r="J3" s="43"/>
      <c r="K3" s="43"/>
      <c r="L3" s="43"/>
      <c r="M3" s="43"/>
    </row>
    <row r="4" spans="2:13" ht="9.75" customHeight="1">
      <c r="B4" s="1"/>
      <c r="C4" s="3"/>
      <c r="D4" s="3"/>
      <c r="E4" s="1"/>
      <c r="F4" s="1"/>
      <c r="G4" s="3"/>
      <c r="H4" s="25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5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5"/>
      <c r="I6" s="45" t="s">
        <v>18</v>
      </c>
      <c r="J6" s="45"/>
      <c r="K6" s="45"/>
      <c r="L6" s="45"/>
      <c r="M6" s="45"/>
    </row>
    <row r="7" spans="2:13" ht="15.75" customHeight="1">
      <c r="B7" s="1"/>
      <c r="C7" s="3"/>
      <c r="D7" s="3"/>
      <c r="E7" s="1"/>
      <c r="F7" s="1"/>
      <c r="G7" s="3"/>
      <c r="H7" s="25"/>
      <c r="I7" s="5"/>
      <c r="J7" s="5"/>
      <c r="K7" s="45" t="s">
        <v>95</v>
      </c>
      <c r="L7" s="45"/>
      <c r="M7" s="45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5" t="s">
        <v>19</v>
      </c>
      <c r="M8" s="45"/>
    </row>
    <row r="9" spans="2:13" ht="15.75" customHeight="1">
      <c r="B9" s="1"/>
      <c r="C9" s="3"/>
      <c r="D9" s="3"/>
      <c r="E9" s="1"/>
      <c r="F9" s="1"/>
      <c r="G9" s="3"/>
      <c r="H9" s="7"/>
      <c r="I9" s="45" t="s">
        <v>29</v>
      </c>
      <c r="J9" s="45"/>
      <c r="K9" s="45"/>
      <c r="L9" s="45"/>
      <c r="M9" s="45"/>
    </row>
    <row r="10" spans="2:13" ht="5.25" customHeight="1" thickBot="1">
      <c r="B10" s="1"/>
      <c r="C10" s="1"/>
      <c r="D10" s="1"/>
      <c r="E10" s="1"/>
      <c r="F10" s="1"/>
      <c r="G10" s="1"/>
      <c r="H10" s="25"/>
      <c r="I10" s="44"/>
      <c r="J10" s="44"/>
      <c r="K10" s="44"/>
      <c r="L10" s="44"/>
      <c r="M10" s="44"/>
    </row>
    <row r="11" spans="2:13" ht="30" customHeight="1">
      <c r="B11" s="26" t="s">
        <v>27</v>
      </c>
      <c r="C11" s="27" t="s">
        <v>7</v>
      </c>
      <c r="D11" s="28" t="s">
        <v>15</v>
      </c>
      <c r="E11" s="27" t="s">
        <v>12</v>
      </c>
      <c r="F11" s="27" t="s">
        <v>30</v>
      </c>
      <c r="G11" s="27" t="s">
        <v>1</v>
      </c>
      <c r="H11" s="29" t="s">
        <v>14</v>
      </c>
      <c r="I11" s="27" t="s">
        <v>2</v>
      </c>
      <c r="J11" s="27" t="s">
        <v>3</v>
      </c>
      <c r="K11" s="27" t="s">
        <v>4</v>
      </c>
      <c r="L11" s="27" t="s">
        <v>5</v>
      </c>
      <c r="M11" s="30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57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5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0.1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0.1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0.1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0.1" customHeight="1">
      <c r="B21" s="15">
        <v>10</v>
      </c>
      <c r="C21" s="15" t="s">
        <v>49</v>
      </c>
      <c r="D21" s="16" t="s">
        <v>50</v>
      </c>
      <c r="E21" s="16" t="s">
        <v>51</v>
      </c>
      <c r="F21" s="21">
        <v>186912</v>
      </c>
      <c r="G21" s="19">
        <v>45540</v>
      </c>
      <c r="H21" s="18">
        <f t="shared" si="0"/>
        <v>45570</v>
      </c>
      <c r="I21" s="17"/>
      <c r="J21" s="17"/>
      <c r="K21" s="17"/>
      <c r="L21" s="21">
        <v>186912</v>
      </c>
      <c r="M21" s="17"/>
    </row>
    <row r="22" spans="2:13" s="6" customFormat="1" ht="50.1" customHeight="1">
      <c r="B22" s="11">
        <v>11</v>
      </c>
      <c r="C22" s="11" t="s">
        <v>52</v>
      </c>
      <c r="D22" s="14" t="s">
        <v>50</v>
      </c>
      <c r="E22" s="14" t="s">
        <v>53</v>
      </c>
      <c r="F22" s="22">
        <v>219326.19</v>
      </c>
      <c r="G22" s="20">
        <v>45540</v>
      </c>
      <c r="H22" s="13">
        <f t="shared" si="0"/>
        <v>45570</v>
      </c>
      <c r="I22" s="12"/>
      <c r="J22" s="12"/>
      <c r="K22" s="12"/>
      <c r="L22" s="22">
        <v>219326.19</v>
      </c>
      <c r="M22" s="12"/>
    </row>
    <row r="23" spans="2:13" s="6" customFormat="1" ht="50.1" customHeight="1">
      <c r="B23" s="15">
        <v>12</v>
      </c>
      <c r="C23" s="15" t="s">
        <v>56</v>
      </c>
      <c r="D23" s="16" t="s">
        <v>54</v>
      </c>
      <c r="E23" s="16" t="s">
        <v>55</v>
      </c>
      <c r="F23" s="21">
        <v>74307</v>
      </c>
      <c r="G23" s="19">
        <v>45625</v>
      </c>
      <c r="H23" s="18">
        <f t="shared" si="0"/>
        <v>45655</v>
      </c>
      <c r="I23" s="17"/>
      <c r="J23" s="24"/>
      <c r="K23" s="24"/>
      <c r="L23" s="21">
        <v>74307</v>
      </c>
      <c r="M23" s="17"/>
    </row>
    <row r="24" spans="2:13" s="6" customFormat="1" ht="50.1" customHeight="1">
      <c r="B24" s="11">
        <v>13</v>
      </c>
      <c r="C24" s="11" t="s">
        <v>62</v>
      </c>
      <c r="D24" s="14" t="s">
        <v>58</v>
      </c>
      <c r="E24" s="14" t="s">
        <v>59</v>
      </c>
      <c r="F24" s="22">
        <v>342200</v>
      </c>
      <c r="G24" s="31">
        <v>45644</v>
      </c>
      <c r="H24" s="13">
        <f t="shared" si="0"/>
        <v>45674</v>
      </c>
      <c r="I24" s="12"/>
      <c r="J24" s="23"/>
      <c r="K24" s="22"/>
      <c r="L24" s="22">
        <v>342200</v>
      </c>
      <c r="M24" s="12"/>
    </row>
    <row r="25" spans="2:13" s="6" customFormat="1" ht="50.1" customHeight="1">
      <c r="B25" s="15">
        <v>14</v>
      </c>
      <c r="C25" s="15" t="s">
        <v>63</v>
      </c>
      <c r="D25" s="16" t="s">
        <v>60</v>
      </c>
      <c r="E25" s="16" t="s">
        <v>61</v>
      </c>
      <c r="F25" s="21">
        <v>809000.4</v>
      </c>
      <c r="G25" s="32">
        <v>45644</v>
      </c>
      <c r="H25" s="18">
        <f t="shared" si="0"/>
        <v>45674</v>
      </c>
      <c r="I25" s="17"/>
      <c r="J25" s="24"/>
      <c r="K25" s="21"/>
      <c r="L25" s="21">
        <v>809000.4</v>
      </c>
      <c r="M25" s="17"/>
    </row>
    <row r="26" spans="2:13" s="6" customFormat="1" ht="50.1" customHeight="1">
      <c r="B26" s="11">
        <v>15</v>
      </c>
      <c r="C26" s="11">
        <v>472266</v>
      </c>
      <c r="D26" s="14" t="s">
        <v>66</v>
      </c>
      <c r="E26" s="14" t="s">
        <v>67</v>
      </c>
      <c r="F26" s="22">
        <v>3735.07</v>
      </c>
      <c r="G26" s="46">
        <v>45775</v>
      </c>
      <c r="H26" s="13">
        <f>G26+30</f>
        <v>45805</v>
      </c>
      <c r="I26" s="22">
        <v>3735.07</v>
      </c>
      <c r="J26" s="22"/>
      <c r="K26" s="22"/>
      <c r="L26" s="22"/>
      <c r="M26" s="12"/>
    </row>
    <row r="27" spans="2:13" s="6" customFormat="1" ht="50.1" customHeight="1">
      <c r="B27" s="15">
        <v>16</v>
      </c>
      <c r="C27" s="33">
        <v>420282</v>
      </c>
      <c r="D27" s="34" t="s">
        <v>66</v>
      </c>
      <c r="E27" s="34" t="s">
        <v>68</v>
      </c>
      <c r="F27" s="38">
        <v>272131.58</v>
      </c>
      <c r="G27" s="47">
        <v>45775</v>
      </c>
      <c r="H27" s="18">
        <f t="shared" ref="H27:H47" si="1">G27+30</f>
        <v>45805</v>
      </c>
      <c r="I27" s="38">
        <v>272131.58</v>
      </c>
      <c r="J27" s="24"/>
      <c r="K27" s="21"/>
      <c r="L27" s="21"/>
      <c r="M27" s="17"/>
    </row>
    <row r="28" spans="2:13" s="6" customFormat="1" ht="50.1" customHeight="1">
      <c r="B28" s="11">
        <v>17</v>
      </c>
      <c r="C28" s="35">
        <v>422205</v>
      </c>
      <c r="D28" s="36" t="s">
        <v>65</v>
      </c>
      <c r="E28" s="36" t="s">
        <v>69</v>
      </c>
      <c r="F28" s="39">
        <v>4898.4399999999996</v>
      </c>
      <c r="G28" s="46">
        <v>45775</v>
      </c>
      <c r="H28" s="13">
        <f t="shared" si="1"/>
        <v>45805</v>
      </c>
      <c r="I28" s="39">
        <v>4898.4399999999996</v>
      </c>
      <c r="J28" s="23"/>
      <c r="K28" s="22"/>
      <c r="L28" s="22"/>
      <c r="M28" s="12"/>
    </row>
    <row r="29" spans="2:13" s="6" customFormat="1" ht="50.1" customHeight="1">
      <c r="B29" s="15">
        <v>18</v>
      </c>
      <c r="C29" s="33">
        <v>420296</v>
      </c>
      <c r="D29" s="34" t="s">
        <v>65</v>
      </c>
      <c r="E29" s="34" t="s">
        <v>70</v>
      </c>
      <c r="F29" s="38">
        <v>3525.53</v>
      </c>
      <c r="G29" s="47">
        <v>45775</v>
      </c>
      <c r="H29" s="18">
        <f t="shared" si="1"/>
        <v>45805</v>
      </c>
      <c r="I29" s="38">
        <v>3525.53</v>
      </c>
      <c r="J29" s="24"/>
      <c r="K29" s="21"/>
      <c r="L29" s="21"/>
      <c r="M29" s="17"/>
    </row>
    <row r="30" spans="2:13" s="6" customFormat="1" ht="50.1" customHeight="1">
      <c r="B30" s="11">
        <v>19</v>
      </c>
      <c r="C30" s="35">
        <v>474841</v>
      </c>
      <c r="D30" s="36" t="s">
        <v>65</v>
      </c>
      <c r="E30" s="36" t="s">
        <v>71</v>
      </c>
      <c r="F30" s="39">
        <v>66634.009999999995</v>
      </c>
      <c r="G30" s="46">
        <v>45776</v>
      </c>
      <c r="H30" s="13">
        <f t="shared" si="1"/>
        <v>45806</v>
      </c>
      <c r="I30" s="39">
        <v>66634.009999999995</v>
      </c>
      <c r="J30" s="23"/>
      <c r="K30" s="22"/>
      <c r="L30" s="22"/>
      <c r="M30" s="12"/>
    </row>
    <row r="31" spans="2:13" s="6" customFormat="1" ht="50.1" customHeight="1">
      <c r="B31" s="15">
        <v>20</v>
      </c>
      <c r="C31" s="33">
        <v>474694</v>
      </c>
      <c r="D31" s="34" t="s">
        <v>65</v>
      </c>
      <c r="E31" s="34" t="s">
        <v>72</v>
      </c>
      <c r="F31" s="38">
        <v>42038.05</v>
      </c>
      <c r="G31" s="47">
        <v>45776</v>
      </c>
      <c r="H31" s="18">
        <f t="shared" si="1"/>
        <v>45806</v>
      </c>
      <c r="I31" s="38">
        <v>42038.05</v>
      </c>
      <c r="J31" s="24"/>
      <c r="K31" s="21"/>
      <c r="L31" s="21"/>
      <c r="M31" s="17"/>
    </row>
    <row r="32" spans="2:13" s="6" customFormat="1" ht="50.1" customHeight="1">
      <c r="B32" s="11">
        <v>21</v>
      </c>
      <c r="C32" s="35">
        <v>51</v>
      </c>
      <c r="D32" s="36" t="s">
        <v>73</v>
      </c>
      <c r="E32" s="36" t="s">
        <v>74</v>
      </c>
      <c r="F32" s="39">
        <v>62540</v>
      </c>
      <c r="G32" s="46">
        <v>45776</v>
      </c>
      <c r="H32" s="13">
        <f t="shared" si="1"/>
        <v>45806</v>
      </c>
      <c r="I32" s="39">
        <v>62540</v>
      </c>
      <c r="J32" s="23"/>
      <c r="K32" s="22"/>
      <c r="L32" s="22"/>
      <c r="M32" s="12"/>
    </row>
    <row r="33" spans="2:13" s="6" customFormat="1" ht="50.1" customHeight="1">
      <c r="B33" s="15">
        <v>22</v>
      </c>
      <c r="C33" s="33" t="s">
        <v>75</v>
      </c>
      <c r="D33" s="34" t="s">
        <v>76</v>
      </c>
      <c r="E33" s="34" t="s">
        <v>77</v>
      </c>
      <c r="F33" s="38">
        <v>111392</v>
      </c>
      <c r="G33" s="47">
        <v>45776</v>
      </c>
      <c r="H33" s="18">
        <f t="shared" si="1"/>
        <v>45806</v>
      </c>
      <c r="I33" s="38">
        <v>111392</v>
      </c>
      <c r="J33" s="24"/>
      <c r="K33" s="21"/>
      <c r="L33" s="21"/>
      <c r="M33" s="17"/>
    </row>
    <row r="34" spans="2:13" s="6" customFormat="1" ht="50.1" customHeight="1">
      <c r="B34" s="11">
        <v>23</v>
      </c>
      <c r="C34" s="35" t="s">
        <v>78</v>
      </c>
      <c r="D34" s="36" t="s">
        <v>79</v>
      </c>
      <c r="E34" s="36" t="s">
        <v>77</v>
      </c>
      <c r="F34" s="39">
        <v>37022.5</v>
      </c>
      <c r="G34" s="46">
        <v>45776</v>
      </c>
      <c r="H34" s="13">
        <f t="shared" si="1"/>
        <v>45806</v>
      </c>
      <c r="I34" s="39">
        <v>37022.5</v>
      </c>
      <c r="J34" s="23"/>
      <c r="K34" s="22"/>
      <c r="L34" s="22"/>
      <c r="M34" s="12"/>
    </row>
    <row r="35" spans="2:13" s="6" customFormat="1" ht="50.1" customHeight="1">
      <c r="B35" s="15">
        <v>24</v>
      </c>
      <c r="C35" s="33" t="s">
        <v>80</v>
      </c>
      <c r="D35" s="34" t="s">
        <v>79</v>
      </c>
      <c r="E35" s="34" t="s">
        <v>77</v>
      </c>
      <c r="F35" s="38">
        <v>7684</v>
      </c>
      <c r="G35" s="47">
        <v>45776</v>
      </c>
      <c r="H35" s="18">
        <f t="shared" si="1"/>
        <v>45806</v>
      </c>
      <c r="I35" s="38">
        <v>7684</v>
      </c>
      <c r="J35" s="24"/>
      <c r="K35" s="21"/>
      <c r="L35" s="21"/>
      <c r="M35" s="17"/>
    </row>
    <row r="36" spans="2:13" s="6" customFormat="1" ht="50.1" customHeight="1">
      <c r="B36" s="11">
        <v>25</v>
      </c>
      <c r="C36" s="35" t="s">
        <v>81</v>
      </c>
      <c r="D36" s="36" t="s">
        <v>79</v>
      </c>
      <c r="E36" s="36" t="s">
        <v>77</v>
      </c>
      <c r="F36" s="39">
        <v>10915</v>
      </c>
      <c r="G36" s="46">
        <v>45776</v>
      </c>
      <c r="H36" s="13">
        <f t="shared" si="1"/>
        <v>45806</v>
      </c>
      <c r="I36" s="39">
        <v>10915</v>
      </c>
      <c r="J36" s="23"/>
      <c r="K36" s="22"/>
      <c r="L36" s="22"/>
      <c r="M36" s="12"/>
    </row>
    <row r="37" spans="2:13" s="6" customFormat="1" ht="50.1" customHeight="1">
      <c r="B37" s="15">
        <v>26</v>
      </c>
      <c r="C37" s="33" t="s">
        <v>82</v>
      </c>
      <c r="D37" s="34" t="s">
        <v>79</v>
      </c>
      <c r="E37" s="34" t="s">
        <v>77</v>
      </c>
      <c r="F37" s="38">
        <v>83620.7</v>
      </c>
      <c r="G37" s="47">
        <v>45776</v>
      </c>
      <c r="H37" s="18">
        <f t="shared" si="1"/>
        <v>45806</v>
      </c>
      <c r="I37" s="38">
        <v>83620.7</v>
      </c>
      <c r="J37" s="24"/>
      <c r="K37" s="21"/>
      <c r="L37" s="21"/>
      <c r="M37" s="17"/>
    </row>
    <row r="38" spans="2:13" s="6" customFormat="1" ht="50.1" customHeight="1">
      <c r="B38" s="11">
        <v>27</v>
      </c>
      <c r="C38" s="37" t="s">
        <v>83</v>
      </c>
      <c r="D38" s="36" t="s">
        <v>79</v>
      </c>
      <c r="E38" s="36" t="s">
        <v>77</v>
      </c>
      <c r="F38" s="39">
        <v>89650.5</v>
      </c>
      <c r="G38" s="46">
        <v>45776</v>
      </c>
      <c r="H38" s="13">
        <f t="shared" si="1"/>
        <v>45806</v>
      </c>
      <c r="I38" s="39">
        <v>89650.5</v>
      </c>
      <c r="J38" s="23"/>
      <c r="K38" s="22"/>
      <c r="L38" s="22"/>
      <c r="M38" s="12"/>
    </row>
    <row r="39" spans="2:13" s="6" customFormat="1" ht="50.1" customHeight="1">
      <c r="B39" s="15">
        <v>28</v>
      </c>
      <c r="C39" s="33" t="s">
        <v>84</v>
      </c>
      <c r="D39" s="34" t="s">
        <v>79</v>
      </c>
      <c r="E39" s="34" t="s">
        <v>77</v>
      </c>
      <c r="F39" s="38">
        <v>17779</v>
      </c>
      <c r="G39" s="47">
        <v>45776</v>
      </c>
      <c r="H39" s="18">
        <f t="shared" si="1"/>
        <v>45806</v>
      </c>
      <c r="I39" s="38">
        <v>17779</v>
      </c>
      <c r="J39" s="24"/>
      <c r="K39" s="21"/>
      <c r="L39" s="21"/>
      <c r="M39" s="17"/>
    </row>
    <row r="40" spans="2:13" s="6" customFormat="1" ht="50.1" customHeight="1">
      <c r="B40" s="11">
        <v>29</v>
      </c>
      <c r="C40" s="35" t="s">
        <v>85</v>
      </c>
      <c r="D40" s="36" t="s">
        <v>79</v>
      </c>
      <c r="E40" s="36" t="s">
        <v>77</v>
      </c>
      <c r="F40" s="39">
        <v>49470</v>
      </c>
      <c r="G40" s="46">
        <v>45776</v>
      </c>
      <c r="H40" s="13">
        <f t="shared" si="1"/>
        <v>45806</v>
      </c>
      <c r="I40" s="39">
        <v>49470</v>
      </c>
      <c r="J40" s="23"/>
      <c r="K40" s="22"/>
      <c r="L40" s="22"/>
      <c r="M40" s="12"/>
    </row>
    <row r="41" spans="2:13" s="6" customFormat="1" ht="50.1" customHeight="1">
      <c r="B41" s="15">
        <v>30</v>
      </c>
      <c r="C41" s="33" t="s">
        <v>86</v>
      </c>
      <c r="D41" s="34" t="s">
        <v>79</v>
      </c>
      <c r="E41" s="34" t="s">
        <v>77</v>
      </c>
      <c r="F41" s="38">
        <v>221427</v>
      </c>
      <c r="G41" s="47">
        <v>45776</v>
      </c>
      <c r="H41" s="18">
        <f t="shared" si="1"/>
        <v>45806</v>
      </c>
      <c r="I41" s="38">
        <v>221427</v>
      </c>
      <c r="J41" s="24"/>
      <c r="K41" s="21"/>
      <c r="L41" s="21"/>
      <c r="M41" s="17"/>
    </row>
    <row r="42" spans="2:13" s="6" customFormat="1" ht="50.1" customHeight="1">
      <c r="B42" s="11">
        <v>31</v>
      </c>
      <c r="C42" s="35" t="s">
        <v>87</v>
      </c>
      <c r="D42" s="36" t="s">
        <v>79</v>
      </c>
      <c r="E42" s="36" t="s">
        <v>77</v>
      </c>
      <c r="F42" s="39">
        <v>49993.5</v>
      </c>
      <c r="G42" s="46">
        <v>45776</v>
      </c>
      <c r="H42" s="13">
        <f t="shared" si="1"/>
        <v>45806</v>
      </c>
      <c r="I42" s="39">
        <v>49993.5</v>
      </c>
      <c r="J42" s="23"/>
      <c r="K42" s="22"/>
      <c r="L42" s="22"/>
      <c r="M42" s="12"/>
    </row>
    <row r="43" spans="2:13" s="6" customFormat="1" ht="50.1" customHeight="1">
      <c r="B43" s="15">
        <v>32</v>
      </c>
      <c r="C43" s="33" t="s">
        <v>88</v>
      </c>
      <c r="D43" s="34" t="s">
        <v>79</v>
      </c>
      <c r="E43" s="34" t="s">
        <v>77</v>
      </c>
      <c r="F43" s="38">
        <v>12348</v>
      </c>
      <c r="G43" s="47">
        <v>45776</v>
      </c>
      <c r="H43" s="18">
        <f t="shared" si="1"/>
        <v>45806</v>
      </c>
      <c r="I43" s="38">
        <v>12348</v>
      </c>
      <c r="J43" s="24"/>
      <c r="K43" s="21"/>
      <c r="L43" s="21"/>
      <c r="M43" s="17"/>
    </row>
    <row r="44" spans="2:13" s="6" customFormat="1" ht="50.1" customHeight="1">
      <c r="B44" s="11">
        <v>33</v>
      </c>
      <c r="C44" s="35" t="s">
        <v>89</v>
      </c>
      <c r="D44" s="36" t="s">
        <v>79</v>
      </c>
      <c r="E44" s="36" t="s">
        <v>77</v>
      </c>
      <c r="F44" s="39">
        <v>87560</v>
      </c>
      <c r="G44" s="46">
        <v>45776</v>
      </c>
      <c r="H44" s="13">
        <f t="shared" si="1"/>
        <v>45806</v>
      </c>
      <c r="I44" s="39">
        <v>87560</v>
      </c>
      <c r="J44" s="23"/>
      <c r="K44" s="22"/>
      <c r="L44" s="22"/>
      <c r="M44" s="12"/>
    </row>
    <row r="45" spans="2:13" s="6" customFormat="1" ht="50.1" customHeight="1">
      <c r="B45" s="15">
        <v>34</v>
      </c>
      <c r="C45" s="33" t="s">
        <v>90</v>
      </c>
      <c r="D45" s="34" t="s">
        <v>79</v>
      </c>
      <c r="E45" s="34" t="s">
        <v>77</v>
      </c>
      <c r="F45" s="38">
        <v>148562</v>
      </c>
      <c r="G45" s="47">
        <v>45776</v>
      </c>
      <c r="H45" s="18">
        <f t="shared" si="1"/>
        <v>45806</v>
      </c>
      <c r="I45" s="38">
        <v>148562</v>
      </c>
      <c r="J45" s="24"/>
      <c r="K45" s="21"/>
      <c r="L45" s="21"/>
      <c r="M45" s="17"/>
    </row>
    <row r="46" spans="2:13" s="6" customFormat="1" ht="50.1" customHeight="1">
      <c r="B46" s="11">
        <v>35</v>
      </c>
      <c r="C46" s="35">
        <v>36</v>
      </c>
      <c r="D46" s="36" t="s">
        <v>91</v>
      </c>
      <c r="E46" s="36" t="s">
        <v>92</v>
      </c>
      <c r="F46" s="39">
        <v>220000</v>
      </c>
      <c r="G46" s="46">
        <v>45777</v>
      </c>
      <c r="H46" s="13">
        <f t="shared" si="1"/>
        <v>45807</v>
      </c>
      <c r="I46" s="39">
        <v>220000</v>
      </c>
      <c r="J46" s="23"/>
      <c r="K46" s="22"/>
      <c r="L46" s="22"/>
      <c r="M46" s="12"/>
    </row>
    <row r="47" spans="2:13" s="6" customFormat="1" ht="50.1" customHeight="1">
      <c r="B47" s="15">
        <v>36</v>
      </c>
      <c r="C47" s="33">
        <v>43</v>
      </c>
      <c r="D47" s="34" t="s">
        <v>93</v>
      </c>
      <c r="E47" s="34" t="s">
        <v>94</v>
      </c>
      <c r="F47" s="38">
        <v>186328.32000000001</v>
      </c>
      <c r="G47" s="47">
        <v>45777</v>
      </c>
      <c r="H47" s="18">
        <f t="shared" si="1"/>
        <v>45807</v>
      </c>
      <c r="I47" s="38">
        <v>186328.32000000001</v>
      </c>
      <c r="J47" s="24"/>
      <c r="K47" s="21"/>
      <c r="L47" s="21"/>
      <c r="M47" s="17"/>
    </row>
    <row r="48" spans="2:13" s="6" customFormat="1" ht="21.75" customHeight="1" thickBot="1">
      <c r="B48" s="48"/>
      <c r="C48" s="48"/>
      <c r="D48" s="48"/>
      <c r="E48" s="48"/>
      <c r="F48" s="49">
        <f>SUM(F12:F47)</f>
        <v>30950705.600000005</v>
      </c>
      <c r="G48" s="50"/>
      <c r="H48" s="51"/>
      <c r="I48" s="49">
        <f>SUM(I12:I47)</f>
        <v>1789255.2</v>
      </c>
      <c r="J48" s="52">
        <f>SUM(J12:J47)</f>
        <v>0</v>
      </c>
      <c r="K48" s="52">
        <f>SUM(K12:K47)</f>
        <v>0</v>
      </c>
      <c r="L48" s="52">
        <f>SUM(L12:L47)</f>
        <v>29161450.400000002</v>
      </c>
      <c r="M48" s="52"/>
    </row>
    <row r="49" spans="4:11" ht="66" customHeight="1" thickTop="1"/>
    <row r="50" spans="4:11" ht="68.25" customHeight="1">
      <c r="D50" t="s">
        <v>28</v>
      </c>
      <c r="H50" s="2" t="s">
        <v>28</v>
      </c>
      <c r="I50" s="2"/>
      <c r="J50" s="2"/>
      <c r="K50" s="2"/>
    </row>
    <row r="51" spans="4:11">
      <c r="D51" s="2" t="s">
        <v>21</v>
      </c>
      <c r="H51" s="2" t="s">
        <v>24</v>
      </c>
      <c r="I51" s="2"/>
      <c r="J51" s="2"/>
      <c r="K51" s="2"/>
    </row>
    <row r="52" spans="4:11">
      <c r="D52" s="2" t="s">
        <v>22</v>
      </c>
      <c r="H52" s="2" t="s">
        <v>64</v>
      </c>
      <c r="I52" s="2"/>
      <c r="J52" s="2"/>
      <c r="K52" s="2"/>
    </row>
    <row r="53" spans="4:11">
      <c r="D53" s="2" t="s">
        <v>23</v>
      </c>
      <c r="H53" s="2" t="s">
        <v>25</v>
      </c>
      <c r="I53" s="2"/>
      <c r="J53" s="2"/>
      <c r="K53" s="2"/>
    </row>
  </sheetData>
  <sortState ref="C12:L136">
    <sortCondition ref="G12:G136"/>
  </sortState>
  <mergeCells count="10">
    <mergeCell ref="C2:E2"/>
    <mergeCell ref="B48:E48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2025-05-01T16:13:07Z</dcterms:modified>
</cp:coreProperties>
</file>