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44" i="1" l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L45" i="1" l="1"/>
  <c r="I45" i="1" l="1"/>
  <c r="F45" i="1" l="1"/>
  <c r="J45" i="1"/>
  <c r="K45" i="1" l="1"/>
</calcChain>
</file>

<file path=xl/sharedStrings.xml><?xml version="1.0" encoding="utf-8"?>
<sst xmlns="http://schemas.openxmlformats.org/spreadsheetml/2006/main" count="115" uniqueCount="105">
  <si>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</si>
  <si>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</si>
  <si>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</si>
  <si>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</si>
  <si>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</si>
  <si>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</si>
  <si>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</si>
  <si>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Factura</t>
  </si>
  <si>
    <t>CXPP08</t>
  </si>
  <si>
    <t>CXPP2405</t>
  </si>
  <si>
    <t>CXPP0521</t>
  </si>
  <si>
    <t>CXPP6719</t>
  </si>
  <si>
    <t>Detalle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</si>
  <si>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</si>
  <si>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</si>
  <si>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</si>
  <si>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</si>
  <si>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</si>
  <si>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</si>
  <si>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</si>
  <si>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</si>
  <si>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</si>
  <si>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</si>
  <si>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</si>
  <si>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</si>
  <si>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</si>
  <si>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</si>
  <si>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</si>
  <si>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</si>
  <si>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</si>
  <si>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</si>
  <si>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</si>
  <si>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</si>
  <si>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</si>
  <si>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MASTER LUX, SRL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</si>
  <si>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</si>
  <si>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</si>
  <si>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</si>
  <si>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</si>
  <si>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</si>
  <si>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</si>
  <si>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</si>
  <si>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</si>
  <si>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</si>
  <si>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</si>
  <si>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</si>
  <si>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>NC-FAC-6</t>
  </si>
  <si>
    <t xml:space="preserve">SOLUSUMINISTROS SRL
</t>
  </si>
  <si>
    <t>O/C 00236, ADQUISICION DE JABON LAVAPLATOS PARA USO DE LA INSTITUCION.</t>
  </si>
  <si>
    <t>NC-FAC-205</t>
  </si>
  <si>
    <t xml:space="preserve">CLAPE SRL
</t>
  </si>
  <si>
    <t>O/C 00205, FARDO PAPEL HIG. GAVIOTA JUMBO ROLL 325 1/12</t>
  </si>
  <si>
    <t>NC-FAC-206</t>
  </si>
  <si>
    <t>O/C 00173, ADQUISICION DE MATERIALES Y EQUIPO DE MANT.PARA  JARDINERIA.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</si>
  <si>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</si>
  <si>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</si>
  <si>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</si>
  <si>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</si>
  <si>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</si>
  <si>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</si>
  <si>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</si>
  <si>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</si>
  <si>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</si>
  <si>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</si>
  <si>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EDENORTE</t>
  </si>
  <si>
    <t>NSTALACION Y ENERGIA ELECTRICA DEL 28/12/2024 AL 07/01/2025, CONTRATO 7475791</t>
  </si>
  <si>
    <t xml:space="preserve">MAGNA MOTORS, S. A.
</t>
  </si>
  <si>
    <t>CONTRATO: 052-2024, D/F 04/07/2024, BS 0004804-2024,  PIEZAS Y SERVICIOS FLOTILLA VEHICULAR MARCA HYUNDAI</t>
  </si>
  <si>
    <t xml:space="preserve">ACTUALIDADES V D SRL
</t>
  </si>
  <si>
    <t>O/C 00526, ADQUISICION DE ELECTRODOMESTICOS PARA DIFERENTES DEPENDENCIAS DE LA INSTITUCION.</t>
  </si>
  <si>
    <t xml:space="preserve">OFIDOMSA, SRL.
</t>
  </si>
  <si>
    <t>OC 00450, CAJAS DE PAPEL TERMICO PARA FAJAS DE  VUELO ELECTRONICAS.</t>
  </si>
  <si>
    <t xml:space="preserve">SIGMA PETROLEUM CORP, S.A.S.
</t>
  </si>
  <si>
    <t>CONTRATO 018-2024, BS-0001607-2024, RECARGA DE COMBUSTIBLE,  ASIGNADO DNV MES DE ENERO/2025.</t>
  </si>
  <si>
    <t xml:space="preserve">POWER MACHINERY SRL
</t>
  </si>
  <si>
    <t>OC 00519, ADQUISICION DE ERRAMIENTAS Y EQUIPOS PARA USO DE LAS DIFERENTES DEPENDENCIAS DEL IDAC.</t>
  </si>
  <si>
    <t xml:space="preserve">COMIDAS SANAS P &amp; R SRL
</t>
  </si>
  <si>
    <t>CONTRATO 080-2024, BS-0008186-2024, ADENDUM 144-2024, BS-0000029-2025. 4,786 ALMUERZOS DEL 29/11/2024 AL 13/12/2024.</t>
  </si>
  <si>
    <t>CONTRATO 080-2024, BS-0008186-2024, ADENDUM 144-2024, BS-0000029-2025. 3336 ALMUERZOS DE LA 2DA QUINCENA DE DICIEMBRE 2024.</t>
  </si>
  <si>
    <t xml:space="preserve">FUMISMART SRL
</t>
  </si>
  <si>
    <t>O/C 001360 SERV. FUMIGACION COMEDOR DE LA 30 DE MARZO</t>
  </si>
  <si>
    <t xml:space="preserve">CANAL TURISTICO NACIONAL DC SRL
</t>
  </si>
  <si>
    <t>O/C 00529, POR SERV. PUBLICITARIOS</t>
  </si>
  <si>
    <t xml:space="preserve">DON PINCHO SRL
</t>
  </si>
  <si>
    <t>CONTRATO: 070-2024 D/F 20/06/2024, BS 0006779-2024,90 SERVICIOS DE ALMUERZOS DEL 1 AL 15 DICIEMBRE /24.</t>
  </si>
  <si>
    <t>CONTRATO: 070-2024 D/F 20/06/2024, BS 0006779-2024,90 SERVICIOS DE ALMUERZOS DEL 21 AL 29 Y  16 AL 31 DICIEMBRE /24.</t>
  </si>
  <si>
    <t>CONTRATO: 070-2024 D/F 20/06/2024, BS 0006779-2024,90 SERVICIOS DE ALMUERZOS DEL 04 AL 13 DICIEMBRE /24.</t>
  </si>
  <si>
    <t>CONTRATO: 070-2024 D/F 20/06/2024, BS 0006779-2024,90 SERVICIOS DE ALMUERZOS DEL 16 AL 26 DICIEMBRE /24.</t>
  </si>
  <si>
    <t xml:space="preserve">CORCINO TECHNOLOGY AND SECURITY SYSTEM SRL
</t>
  </si>
  <si>
    <t>OC 00409, INSTALACION  DEL SISTEMA DE CONTROL DE ACCESO EN LA SUB-DIRECCION GENERAL.</t>
  </si>
  <si>
    <t xml:space="preserve">INVERSIONES IP SRL
</t>
  </si>
  <si>
    <t>OC 00517, ADQUISICION DE RADIO DE COMUNICACION.</t>
  </si>
  <si>
    <t>OC 00489, ADQUISICION 4 COMPUTADORAS,</t>
  </si>
  <si>
    <t xml:space="preserve">SUPLIMADE COMERCIAL SRL
</t>
  </si>
  <si>
    <t xml:space="preserve"> OC 00524, 09 MICROONDAS Y 05 TOSTADORA.</t>
  </si>
  <si>
    <t>SIGP-FAC-558339</t>
  </si>
  <si>
    <t>B15-213</t>
  </si>
  <si>
    <t>FC/2023/0292</t>
  </si>
  <si>
    <t>FC/2023/0300</t>
  </si>
  <si>
    <t>FT:T-016504</t>
  </si>
  <si>
    <t>FT:T-016679</t>
  </si>
  <si>
    <t>FT:T-016505</t>
  </si>
  <si>
    <t>FT:T-016630</t>
  </si>
  <si>
    <t>AL 31 DE ENERO 2025</t>
  </si>
  <si>
    <t>Encargado Depto.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</si>
</sst>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47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/>
    <xf numFmtId="0" fontId="0" fillId="4" borderId="3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3" xfId="5" applyNumberFormat="1" applyFont="1" applyFill="1" applyBorder="1"/>
    <xf numFmtId="4" fontId="10" fillId="4" borderId="3" xfId="5" applyNumberFormat="1" applyFont="1" applyFill="1" applyBorder="1"/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right" vertical="center" wrapText="1"/>
      <protection locked="0"/>
    </xf>
    <xf numFmtId="14" fontId="10" fillId="0" borderId="3" xfId="5" applyNumberFormat="1" applyFont="1" applyFill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0" fontId="0" fillId="4" borderId="0" xfId="0" applyFill="1"/>
    <xf numFmtId="4" fontId="3" fillId="4" borderId="4" xfId="0" applyNumberFormat="1" applyFont="1" applyFill="1" applyBorder="1" applyAlignment="1" applyProtection="1">
      <alignment vertical="center" wrapText="1"/>
      <protection locked="0"/>
    </xf>
    <xf numFmtId="0" fontId="3" fillId="4" borderId="4" xfId="0" applyNumberFormat="1" applyFont="1" applyFill="1" applyBorder="1" applyAlignment="1" applyProtection="1">
      <alignment vertical="center" wrapText="1"/>
      <protection locked="0"/>
    </xf>
    <xf numFmtId="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50"/>
  <sheetViews>
    <sheetView tabSelected="1" topLeftCell="A46" workbookViewId="0">
      <selection activeCell="D48" sqref="D48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customWidth="1"/>
    <col min="7" max="7" width="11.42578125" style="2" customWidth="1"/>
    <col min="8" max="8" width="11.85546875" style="2" customWidth="1"/>
    <col min="9" max="9" width="11.7109375" customWidth="1"/>
    <col min="10" max="10" width="10.85546875" customWidth="1"/>
    <col min="11" max="11" width="10.5703125" customWidth="1"/>
    <col min="12" max="12" width="12.140625" customWidth="1"/>
    <col min="13" max="13" width="13.28515625" bestFit="1" customWidth="1"/>
  </cols>
  <sheetData>
    <row r="1" spans="2:13" ht="3.95" customHeight="1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3" ht="18" customHeight="1">
      <c r="B2" s="1"/>
      <c r="C2" s="40" t="s">
        <v>17</v>
      </c>
      <c r="D2" s="40"/>
      <c r="E2" s="40"/>
      <c r="F2" s="1"/>
      <c r="G2" s="1"/>
      <c r="H2" s="25"/>
      <c r="I2" s="1"/>
      <c r="J2" s="1"/>
      <c r="K2" s="1"/>
      <c r="L2" s="1"/>
    </row>
    <row r="3" spans="2:13" ht="15.75" customHeight="1">
      <c r="B3" s="1"/>
      <c r="C3" s="43" t="s">
        <v>20</v>
      </c>
      <c r="D3" s="43"/>
      <c r="E3" s="4"/>
      <c r="F3" s="1"/>
      <c r="G3" s="44"/>
      <c r="H3" s="44"/>
      <c r="I3" s="44"/>
      <c r="J3" s="44"/>
      <c r="K3" s="44"/>
      <c r="L3" s="44"/>
      <c r="M3" s="44"/>
    </row>
    <row r="4" spans="2:13" ht="9.75" customHeight="1">
      <c r="B4" s="1"/>
      <c r="C4" s="3"/>
      <c r="D4" s="3"/>
      <c r="E4" s="1"/>
      <c r="F4" s="1"/>
      <c r="G4" s="3"/>
      <c r="H4" s="25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25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25"/>
      <c r="I6" s="46" t="s">
        <v>18</v>
      </c>
      <c r="J6" s="46"/>
      <c r="K6" s="46"/>
      <c r="L6" s="46"/>
      <c r="M6" s="46"/>
    </row>
    <row r="7" spans="2:13" ht="15.75" customHeight="1">
      <c r="B7" s="1"/>
      <c r="C7" s="3"/>
      <c r="D7" s="3"/>
      <c r="E7" s="1"/>
      <c r="F7" s="1"/>
      <c r="G7" s="3"/>
      <c r="H7" s="25"/>
      <c r="I7" s="5"/>
      <c r="J7" s="5"/>
      <c r="K7" s="46" t="s">
        <v>103</v>
      </c>
      <c r="L7" s="46"/>
      <c r="M7" s="46"/>
    </row>
    <row r="8" spans="2:13" ht="15.75" customHeight="1">
      <c r="B8" s="1"/>
      <c r="C8" s="3"/>
      <c r="D8" s="3"/>
      <c r="E8" s="9"/>
      <c r="F8" s="9"/>
      <c r="G8" s="8"/>
      <c r="H8" s="8"/>
      <c r="I8" s="10"/>
      <c r="J8" s="5"/>
      <c r="K8" s="5"/>
      <c r="L8" s="46" t="s">
        <v>19</v>
      </c>
      <c r="M8" s="46"/>
    </row>
    <row r="9" spans="2:13" ht="15.75" customHeight="1">
      <c r="B9" s="1"/>
      <c r="C9" s="3"/>
      <c r="D9" s="3"/>
      <c r="E9" s="1"/>
      <c r="F9" s="1"/>
      <c r="G9" s="3"/>
      <c r="H9" s="7"/>
      <c r="I9" s="46" t="s">
        <v>29</v>
      </c>
      <c r="J9" s="46"/>
      <c r="K9" s="46"/>
      <c r="L9" s="46"/>
      <c r="M9" s="46"/>
    </row>
    <row r="10" spans="2:13" ht="5.25" customHeight="1" thickBot="1">
      <c r="B10" s="1"/>
      <c r="C10" s="1"/>
      <c r="D10" s="1"/>
      <c r="E10" s="1"/>
      <c r="F10" s="1"/>
      <c r="G10" s="1"/>
      <c r="H10" s="25"/>
      <c r="I10" s="45"/>
      <c r="J10" s="45"/>
      <c r="K10" s="45"/>
      <c r="L10" s="45"/>
      <c r="M10" s="45"/>
    </row>
    <row r="11" spans="2:13" ht="30" customHeight="1">
      <c r="B11" s="28" t="s">
        <v>27</v>
      </c>
      <c r="C11" s="29" t="s">
        <v>7</v>
      </c>
      <c r="D11" s="30" t="s">
        <v>15</v>
      </c>
      <c r="E11" s="29" t="s">
        <v>12</v>
      </c>
      <c r="F11" s="29" t="s">
        <v>30</v>
      </c>
      <c r="G11" s="29" t="s">
        <v>1</v>
      </c>
      <c r="H11" s="31" t="s">
        <v>14</v>
      </c>
      <c r="I11" s="29" t="s">
        <v>2</v>
      </c>
      <c r="J11" s="29" t="s">
        <v>3</v>
      </c>
      <c r="K11" s="29" t="s">
        <v>4</v>
      </c>
      <c r="L11" s="29" t="s">
        <v>5</v>
      </c>
      <c r="M11" s="32" t="s">
        <v>16</v>
      </c>
    </row>
    <row r="12" spans="2:13" s="6" customFormat="1" ht="50.1" customHeight="1">
      <c r="B12" s="11">
        <v>1</v>
      </c>
      <c r="C12" s="11" t="s">
        <v>8</v>
      </c>
      <c r="D12" s="14" t="s">
        <v>6</v>
      </c>
      <c r="E12" s="14" t="s">
        <v>57</v>
      </c>
      <c r="F12" s="22">
        <v>6331217.7000000002</v>
      </c>
      <c r="G12" s="20">
        <v>42824</v>
      </c>
      <c r="H12" s="13">
        <f>G12+30</f>
        <v>42854</v>
      </c>
      <c r="I12" s="12"/>
      <c r="J12" s="12"/>
      <c r="K12" s="12"/>
      <c r="L12" s="22">
        <v>6331217.7000000002</v>
      </c>
      <c r="M12" s="12"/>
    </row>
    <row r="13" spans="2:13" s="6" customFormat="1" ht="50.1" customHeight="1">
      <c r="B13" s="15">
        <v>2</v>
      </c>
      <c r="C13" s="15" t="s">
        <v>11</v>
      </c>
      <c r="D13" s="16" t="s">
        <v>34</v>
      </c>
      <c r="E13" s="16" t="s">
        <v>38</v>
      </c>
      <c r="F13" s="21">
        <v>128491.38</v>
      </c>
      <c r="G13" s="19">
        <v>43787</v>
      </c>
      <c r="H13" s="18">
        <f t="shared" ref="H13:H44" si="0">G13+30</f>
        <v>43817</v>
      </c>
      <c r="I13" s="17"/>
      <c r="J13" s="17"/>
      <c r="K13" s="17"/>
      <c r="L13" s="21">
        <v>128491.38</v>
      </c>
      <c r="M13" s="17"/>
    </row>
    <row r="14" spans="2:13" s="6" customFormat="1" ht="50.1" customHeight="1">
      <c r="B14" s="11">
        <v>3</v>
      </c>
      <c r="C14" s="11" t="s">
        <v>10</v>
      </c>
      <c r="D14" s="14" t="s">
        <v>35</v>
      </c>
      <c r="E14" s="14" t="s">
        <v>39</v>
      </c>
      <c r="F14" s="22">
        <v>2125416</v>
      </c>
      <c r="G14" s="20">
        <v>44340</v>
      </c>
      <c r="H14" s="13">
        <f t="shared" si="0"/>
        <v>44370</v>
      </c>
      <c r="I14" s="12"/>
      <c r="J14" s="12"/>
      <c r="K14" s="12"/>
      <c r="L14" s="22">
        <v>2125416</v>
      </c>
      <c r="M14" s="12"/>
    </row>
    <row r="15" spans="2:13" ht="50.1" customHeight="1">
      <c r="B15" s="15">
        <v>4</v>
      </c>
      <c r="C15" s="15" t="s">
        <v>9</v>
      </c>
      <c r="D15" s="16" t="s">
        <v>26</v>
      </c>
      <c r="E15" s="16" t="s">
        <v>13</v>
      </c>
      <c r="F15" s="21">
        <v>6641730.5199999996</v>
      </c>
      <c r="G15" s="19">
        <v>45071</v>
      </c>
      <c r="H15" s="18">
        <f t="shared" si="0"/>
        <v>45101</v>
      </c>
      <c r="I15" s="17"/>
      <c r="J15" s="17"/>
      <c r="K15" s="17"/>
      <c r="L15" s="21">
        <v>6641730.5199999996</v>
      </c>
      <c r="M15" s="17"/>
    </row>
    <row r="16" spans="2:13" s="6" customFormat="1" ht="50.1" customHeight="1">
      <c r="B16" s="11">
        <v>5</v>
      </c>
      <c r="C16" s="11" t="s">
        <v>31</v>
      </c>
      <c r="D16" s="14" t="s">
        <v>33</v>
      </c>
      <c r="E16" s="14" t="s">
        <v>32</v>
      </c>
      <c r="F16" s="22">
        <v>493240</v>
      </c>
      <c r="G16" s="20">
        <v>45145</v>
      </c>
      <c r="H16" s="13">
        <f t="shared" si="0"/>
        <v>45175</v>
      </c>
      <c r="I16" s="12"/>
      <c r="J16" s="12"/>
      <c r="K16" s="12"/>
      <c r="L16" s="22">
        <v>493240</v>
      </c>
      <c r="M16" s="12"/>
    </row>
    <row r="17" spans="2:13" ht="50.1" customHeight="1">
      <c r="B17" s="15">
        <v>6</v>
      </c>
      <c r="C17" s="15" t="s">
        <v>37</v>
      </c>
      <c r="D17" s="16" t="s">
        <v>35</v>
      </c>
      <c r="E17" s="16" t="s">
        <v>36</v>
      </c>
      <c r="F17" s="21">
        <v>11643634.859999999</v>
      </c>
      <c r="G17" s="19">
        <v>45343</v>
      </c>
      <c r="H17" s="18">
        <f t="shared" si="0"/>
        <v>45373</v>
      </c>
      <c r="I17" s="17"/>
      <c r="J17" s="17"/>
      <c r="K17" s="17"/>
      <c r="L17" s="21">
        <v>11643634.859999999</v>
      </c>
      <c r="M17" s="17"/>
    </row>
    <row r="18" spans="2:13" s="6" customFormat="1" ht="39.950000000000003" customHeight="1">
      <c r="B18" s="11">
        <v>7</v>
      </c>
      <c r="C18" s="11" t="s">
        <v>40</v>
      </c>
      <c r="D18" s="14" t="s">
        <v>41</v>
      </c>
      <c r="E18" s="14" t="s">
        <v>42</v>
      </c>
      <c r="F18" s="22">
        <v>56404</v>
      </c>
      <c r="G18" s="20">
        <v>45460</v>
      </c>
      <c r="H18" s="13">
        <f t="shared" si="0"/>
        <v>45490</v>
      </c>
      <c r="I18" s="12"/>
      <c r="J18" s="12"/>
      <c r="K18" s="12"/>
      <c r="L18" s="22">
        <v>56404</v>
      </c>
      <c r="M18" s="12"/>
    </row>
    <row r="19" spans="2:13" ht="39.950000000000003" customHeight="1">
      <c r="B19" s="15">
        <v>8</v>
      </c>
      <c r="C19" s="15" t="s">
        <v>43</v>
      </c>
      <c r="D19" s="16" t="s">
        <v>44</v>
      </c>
      <c r="E19" s="16" t="s">
        <v>45</v>
      </c>
      <c r="F19" s="21">
        <v>30000</v>
      </c>
      <c r="G19" s="19">
        <v>45540</v>
      </c>
      <c r="H19" s="18">
        <f t="shared" si="0"/>
        <v>45570</v>
      </c>
      <c r="I19" s="17"/>
      <c r="J19" s="17"/>
      <c r="K19" s="17"/>
      <c r="L19" s="21">
        <v>30000</v>
      </c>
      <c r="M19" s="17"/>
    </row>
    <row r="20" spans="2:13" s="6" customFormat="1" ht="39.950000000000003" customHeight="1">
      <c r="B20" s="11">
        <v>9</v>
      </c>
      <c r="C20" s="11" t="s">
        <v>46</v>
      </c>
      <c r="D20" s="14" t="s">
        <v>47</v>
      </c>
      <c r="E20" s="14" t="s">
        <v>48</v>
      </c>
      <c r="F20" s="22">
        <v>79570.350000000006</v>
      </c>
      <c r="G20" s="20">
        <v>45540</v>
      </c>
      <c r="H20" s="13">
        <f t="shared" si="0"/>
        <v>45570</v>
      </c>
      <c r="I20" s="12"/>
      <c r="J20" s="12"/>
      <c r="K20" s="12"/>
      <c r="L20" s="22">
        <v>79570.350000000006</v>
      </c>
      <c r="M20" s="12"/>
    </row>
    <row r="21" spans="2:13" s="6" customFormat="1" ht="39.950000000000003" customHeight="1">
      <c r="B21" s="15">
        <v>10</v>
      </c>
      <c r="C21" s="15" t="s">
        <v>49</v>
      </c>
      <c r="D21" s="16" t="s">
        <v>50</v>
      </c>
      <c r="E21" s="16" t="s">
        <v>51</v>
      </c>
      <c r="F21" s="21">
        <v>186912</v>
      </c>
      <c r="G21" s="19">
        <v>45540</v>
      </c>
      <c r="H21" s="18">
        <f t="shared" si="0"/>
        <v>45570</v>
      </c>
      <c r="I21" s="17"/>
      <c r="J21" s="17"/>
      <c r="K21" s="17"/>
      <c r="L21" s="21">
        <v>186912</v>
      </c>
      <c r="M21" s="17"/>
    </row>
    <row r="22" spans="2:13" s="6" customFormat="1" ht="39.950000000000003" customHeight="1">
      <c r="B22" s="11">
        <v>11</v>
      </c>
      <c r="C22" s="11" t="s">
        <v>52</v>
      </c>
      <c r="D22" s="14" t="s">
        <v>50</v>
      </c>
      <c r="E22" s="14" t="s">
        <v>53</v>
      </c>
      <c r="F22" s="22">
        <v>219326.19</v>
      </c>
      <c r="G22" s="20">
        <v>45540</v>
      </c>
      <c r="H22" s="13">
        <f t="shared" si="0"/>
        <v>45570</v>
      </c>
      <c r="I22" s="12"/>
      <c r="J22" s="12"/>
      <c r="K22" s="12"/>
      <c r="L22" s="22">
        <v>219326.19</v>
      </c>
      <c r="M22" s="12"/>
    </row>
    <row r="23" spans="2:13" s="6" customFormat="1" ht="39.950000000000003" customHeight="1">
      <c r="B23" s="15">
        <v>12</v>
      </c>
      <c r="C23" s="15" t="s">
        <v>56</v>
      </c>
      <c r="D23" s="16" t="s">
        <v>54</v>
      </c>
      <c r="E23" s="16" t="s">
        <v>55</v>
      </c>
      <c r="F23" s="21">
        <v>74307</v>
      </c>
      <c r="G23" s="19">
        <v>45625</v>
      </c>
      <c r="H23" s="18">
        <f t="shared" si="0"/>
        <v>45655</v>
      </c>
      <c r="I23" s="17"/>
      <c r="J23" s="35"/>
      <c r="K23" s="21">
        <v>74307</v>
      </c>
      <c r="L23" s="21"/>
      <c r="M23" s="17"/>
    </row>
    <row r="24" spans="2:13" s="6" customFormat="1" ht="39.950000000000003" customHeight="1">
      <c r="B24" s="11">
        <v>13</v>
      </c>
      <c r="C24" s="11" t="s">
        <v>62</v>
      </c>
      <c r="D24" s="14" t="s">
        <v>58</v>
      </c>
      <c r="E24" s="14" t="s">
        <v>59</v>
      </c>
      <c r="F24" s="22">
        <v>342200</v>
      </c>
      <c r="G24" s="33">
        <v>45644</v>
      </c>
      <c r="H24" s="13">
        <f t="shared" si="0"/>
        <v>45674</v>
      </c>
      <c r="I24" s="12"/>
      <c r="J24" s="22">
        <v>342200</v>
      </c>
      <c r="K24" s="12"/>
      <c r="L24" s="22"/>
      <c r="M24" s="12"/>
    </row>
    <row r="25" spans="2:13" s="6" customFormat="1" ht="50.1" customHeight="1">
      <c r="B25" s="15">
        <v>14</v>
      </c>
      <c r="C25" s="15" t="s">
        <v>63</v>
      </c>
      <c r="D25" s="16" t="s">
        <v>60</v>
      </c>
      <c r="E25" s="16" t="s">
        <v>61</v>
      </c>
      <c r="F25" s="21">
        <v>809000.4</v>
      </c>
      <c r="G25" s="34">
        <v>45644</v>
      </c>
      <c r="H25" s="18">
        <f t="shared" si="0"/>
        <v>45674</v>
      </c>
      <c r="I25" s="17"/>
      <c r="J25" s="21">
        <v>809000.4</v>
      </c>
      <c r="K25" s="17"/>
      <c r="L25" s="21"/>
      <c r="M25" s="17"/>
    </row>
    <row r="26" spans="2:13" s="6" customFormat="1" ht="50.1" customHeight="1">
      <c r="B26" s="11">
        <v>15</v>
      </c>
      <c r="C26" s="11">
        <v>297386</v>
      </c>
      <c r="D26" s="14" t="s">
        <v>64</v>
      </c>
      <c r="E26" s="14" t="s">
        <v>65</v>
      </c>
      <c r="F26" s="22">
        <v>42.39</v>
      </c>
      <c r="G26" s="33">
        <v>45686</v>
      </c>
      <c r="H26" s="13">
        <f t="shared" si="0"/>
        <v>45716</v>
      </c>
      <c r="I26" s="22">
        <v>42.39</v>
      </c>
      <c r="J26" s="22"/>
      <c r="K26" s="12"/>
      <c r="L26" s="22"/>
      <c r="M26" s="12"/>
    </row>
    <row r="27" spans="2:13" s="6" customFormat="1" ht="50.1" customHeight="1">
      <c r="B27" s="15">
        <v>16</v>
      </c>
      <c r="C27" s="15">
        <v>91933326</v>
      </c>
      <c r="D27" s="16" t="s">
        <v>66</v>
      </c>
      <c r="E27" s="16" t="s">
        <v>67</v>
      </c>
      <c r="F27" s="21">
        <v>7510.42</v>
      </c>
      <c r="G27" s="34">
        <v>45688</v>
      </c>
      <c r="H27" s="18">
        <f t="shared" si="0"/>
        <v>45718</v>
      </c>
      <c r="I27" s="21">
        <v>7510.42</v>
      </c>
      <c r="J27" s="21"/>
      <c r="K27" s="17"/>
      <c r="L27" s="21"/>
      <c r="M27" s="17"/>
    </row>
    <row r="28" spans="2:13" s="6" customFormat="1" ht="50.1" customHeight="1">
      <c r="B28" s="11">
        <v>17</v>
      </c>
      <c r="C28" s="11">
        <v>91927428</v>
      </c>
      <c r="D28" s="14" t="s">
        <v>66</v>
      </c>
      <c r="E28" s="14" t="s">
        <v>67</v>
      </c>
      <c r="F28" s="22">
        <v>10919.46</v>
      </c>
      <c r="G28" s="33">
        <v>45688</v>
      </c>
      <c r="H28" s="13">
        <f t="shared" si="0"/>
        <v>45718</v>
      </c>
      <c r="I28" s="22">
        <v>10919.46</v>
      </c>
      <c r="J28" s="22"/>
      <c r="K28" s="12"/>
      <c r="L28" s="22"/>
      <c r="M28" s="12"/>
    </row>
    <row r="29" spans="2:13" ht="50.1" customHeight="1">
      <c r="B29" s="15">
        <v>18</v>
      </c>
      <c r="C29" s="15">
        <v>9496</v>
      </c>
      <c r="D29" s="16" t="s">
        <v>68</v>
      </c>
      <c r="E29" s="16" t="s">
        <v>69</v>
      </c>
      <c r="F29" s="21">
        <v>661355.78</v>
      </c>
      <c r="G29" s="34">
        <v>45688</v>
      </c>
      <c r="H29" s="18">
        <f t="shared" si="0"/>
        <v>45718</v>
      </c>
      <c r="I29" s="21">
        <v>661355.78</v>
      </c>
      <c r="J29" s="17"/>
      <c r="K29" s="17"/>
      <c r="L29" s="24"/>
      <c r="M29" s="17"/>
    </row>
    <row r="30" spans="2:13" s="6" customFormat="1" ht="50.1" customHeight="1">
      <c r="B30" s="11">
        <v>19</v>
      </c>
      <c r="C30" s="11">
        <v>1686</v>
      </c>
      <c r="D30" s="14" t="s">
        <v>70</v>
      </c>
      <c r="E30" s="14" t="s">
        <v>71</v>
      </c>
      <c r="F30" s="22">
        <v>1281267.6000000001</v>
      </c>
      <c r="G30" s="33">
        <v>45688</v>
      </c>
      <c r="H30" s="13">
        <f t="shared" si="0"/>
        <v>45718</v>
      </c>
      <c r="I30" s="22">
        <v>1281267.6000000001</v>
      </c>
      <c r="J30" s="12"/>
      <c r="K30" s="12"/>
      <c r="L30" s="23"/>
      <c r="M30" s="12"/>
    </row>
    <row r="31" spans="2:13" ht="50.1" customHeight="1">
      <c r="B31" s="15">
        <v>20</v>
      </c>
      <c r="C31" s="15" t="s">
        <v>95</v>
      </c>
      <c r="D31" s="16" t="s">
        <v>72</v>
      </c>
      <c r="E31" s="16" t="s">
        <v>73</v>
      </c>
      <c r="F31" s="21">
        <v>815600</v>
      </c>
      <c r="G31" s="34">
        <v>45688</v>
      </c>
      <c r="H31" s="18">
        <f t="shared" si="0"/>
        <v>45718</v>
      </c>
      <c r="I31" s="21">
        <v>815600</v>
      </c>
      <c r="J31" s="17"/>
      <c r="K31" s="17"/>
      <c r="L31" s="24"/>
      <c r="M31" s="17"/>
    </row>
    <row r="32" spans="2:13" s="6" customFormat="1" ht="50.1" customHeight="1">
      <c r="B32" s="11">
        <v>21</v>
      </c>
      <c r="C32" s="11" t="s">
        <v>96</v>
      </c>
      <c r="D32" s="14" t="s">
        <v>74</v>
      </c>
      <c r="E32" s="14" t="s">
        <v>75</v>
      </c>
      <c r="F32" s="22">
        <v>200609.43</v>
      </c>
      <c r="G32" s="33">
        <v>45688</v>
      </c>
      <c r="H32" s="13">
        <f t="shared" si="0"/>
        <v>45718</v>
      </c>
      <c r="I32" s="22">
        <v>200609.43</v>
      </c>
      <c r="J32" s="12"/>
      <c r="K32" s="12"/>
      <c r="L32" s="23"/>
      <c r="M32" s="12"/>
    </row>
    <row r="33" spans="2:13" ht="50.1" customHeight="1">
      <c r="B33" s="15">
        <v>22</v>
      </c>
      <c r="C33" s="15" t="s">
        <v>97</v>
      </c>
      <c r="D33" s="16" t="s">
        <v>76</v>
      </c>
      <c r="E33" s="16" t="s">
        <v>77</v>
      </c>
      <c r="F33" s="27">
        <v>1298920.3999999999</v>
      </c>
      <c r="G33" s="34">
        <v>45688</v>
      </c>
      <c r="H33" s="18">
        <f t="shared" si="0"/>
        <v>45718</v>
      </c>
      <c r="I33" s="27">
        <v>1298920.3999999999</v>
      </c>
      <c r="J33" s="17"/>
      <c r="K33" s="17"/>
      <c r="L33" s="24"/>
      <c r="M33" s="17"/>
    </row>
    <row r="34" spans="2:13" s="6" customFormat="1" ht="50.1" customHeight="1">
      <c r="B34" s="11">
        <v>23</v>
      </c>
      <c r="C34" s="11" t="s">
        <v>98</v>
      </c>
      <c r="D34" s="14" t="s">
        <v>76</v>
      </c>
      <c r="E34" s="14" t="s">
        <v>78</v>
      </c>
      <c r="F34" s="26">
        <v>905390.4</v>
      </c>
      <c r="G34" s="33">
        <v>45688</v>
      </c>
      <c r="H34" s="13">
        <f t="shared" si="0"/>
        <v>45718</v>
      </c>
      <c r="I34" s="26">
        <v>905390.4</v>
      </c>
      <c r="J34" s="12"/>
      <c r="K34" s="12"/>
      <c r="L34" s="23"/>
      <c r="M34" s="12"/>
    </row>
    <row r="35" spans="2:13" s="6" customFormat="1" ht="39.950000000000003" customHeight="1">
      <c r="B35" s="15">
        <v>24</v>
      </c>
      <c r="C35" s="15">
        <v>235</v>
      </c>
      <c r="D35" s="16" t="s">
        <v>79</v>
      </c>
      <c r="E35" s="16" t="s">
        <v>80</v>
      </c>
      <c r="F35" s="27">
        <v>40000</v>
      </c>
      <c r="G35" s="34">
        <v>45688</v>
      </c>
      <c r="H35" s="18">
        <f t="shared" si="0"/>
        <v>45718</v>
      </c>
      <c r="I35" s="27">
        <v>40000</v>
      </c>
      <c r="J35" s="17"/>
      <c r="K35" s="17"/>
      <c r="L35" s="24"/>
      <c r="M35" s="17"/>
    </row>
    <row r="36" spans="2:13" s="6" customFormat="1" ht="39.950000000000003" customHeight="1">
      <c r="B36" s="11">
        <v>25</v>
      </c>
      <c r="C36" s="11">
        <v>251</v>
      </c>
      <c r="D36" s="14" t="s">
        <v>81</v>
      </c>
      <c r="E36" s="14" t="s">
        <v>82</v>
      </c>
      <c r="F36" s="26">
        <v>236000</v>
      </c>
      <c r="G36" s="33">
        <v>45688</v>
      </c>
      <c r="H36" s="13">
        <f t="shared" si="0"/>
        <v>45718</v>
      </c>
      <c r="I36" s="26">
        <v>236000</v>
      </c>
      <c r="J36" s="12"/>
      <c r="K36" s="12"/>
      <c r="L36" s="23"/>
      <c r="M36" s="12"/>
    </row>
    <row r="37" spans="2:13" s="6" customFormat="1" ht="50.1" customHeight="1">
      <c r="B37" s="15">
        <v>26</v>
      </c>
      <c r="C37" s="15" t="s">
        <v>99</v>
      </c>
      <c r="D37" s="16" t="s">
        <v>83</v>
      </c>
      <c r="E37" s="16" t="s">
        <v>84</v>
      </c>
      <c r="F37" s="27">
        <v>355770</v>
      </c>
      <c r="G37" s="34">
        <v>45688</v>
      </c>
      <c r="H37" s="18">
        <f t="shared" si="0"/>
        <v>45718</v>
      </c>
      <c r="I37" s="27">
        <v>355770</v>
      </c>
      <c r="J37" s="17"/>
      <c r="K37" s="17"/>
      <c r="L37" s="24"/>
      <c r="M37" s="17"/>
    </row>
    <row r="38" spans="2:13" s="6" customFormat="1" ht="50.1" customHeight="1">
      <c r="B38" s="11">
        <v>27</v>
      </c>
      <c r="C38" s="11" t="s">
        <v>100</v>
      </c>
      <c r="D38" s="14" t="s">
        <v>83</v>
      </c>
      <c r="E38" s="14" t="s">
        <v>85</v>
      </c>
      <c r="F38" s="26">
        <v>377590.56</v>
      </c>
      <c r="G38" s="33">
        <v>45688</v>
      </c>
      <c r="H38" s="13">
        <f t="shared" si="0"/>
        <v>45718</v>
      </c>
      <c r="I38" s="26">
        <v>377590.56</v>
      </c>
      <c r="J38" s="12"/>
      <c r="K38" s="12"/>
      <c r="L38" s="23"/>
      <c r="M38" s="12"/>
    </row>
    <row r="39" spans="2:13" s="6" customFormat="1" ht="50.1" customHeight="1">
      <c r="B39" s="15">
        <v>28</v>
      </c>
      <c r="C39" s="15" t="s">
        <v>101</v>
      </c>
      <c r="D39" s="16" t="s">
        <v>83</v>
      </c>
      <c r="E39" s="16" t="s">
        <v>86</v>
      </c>
      <c r="F39" s="27">
        <v>92025.84</v>
      </c>
      <c r="G39" s="34">
        <v>45688</v>
      </c>
      <c r="H39" s="18">
        <f t="shared" si="0"/>
        <v>45718</v>
      </c>
      <c r="I39" s="27">
        <v>92025.84</v>
      </c>
      <c r="J39" s="17"/>
      <c r="K39" s="17"/>
      <c r="L39" s="24"/>
      <c r="M39" s="17"/>
    </row>
    <row r="40" spans="2:13" s="6" customFormat="1" ht="50.1" customHeight="1">
      <c r="B40" s="11">
        <v>29</v>
      </c>
      <c r="C40" s="11" t="s">
        <v>102</v>
      </c>
      <c r="D40" s="14" t="s">
        <v>83</v>
      </c>
      <c r="E40" s="14" t="s">
        <v>87</v>
      </c>
      <c r="F40" s="26">
        <v>83803.600000000006</v>
      </c>
      <c r="G40" s="33">
        <v>45688</v>
      </c>
      <c r="H40" s="13">
        <f t="shared" si="0"/>
        <v>45718</v>
      </c>
      <c r="I40" s="26">
        <v>83803.600000000006</v>
      </c>
      <c r="J40" s="12"/>
      <c r="K40" s="12"/>
      <c r="L40" s="23"/>
      <c r="M40" s="12"/>
    </row>
    <row r="41" spans="2:13" s="6" customFormat="1" ht="50.1" customHeight="1">
      <c r="B41" s="15">
        <v>30</v>
      </c>
      <c r="C41" s="15">
        <v>15044</v>
      </c>
      <c r="D41" s="16" t="s">
        <v>88</v>
      </c>
      <c r="E41" s="16" t="s">
        <v>89</v>
      </c>
      <c r="F41" s="27">
        <v>82063.69</v>
      </c>
      <c r="G41" s="34">
        <v>45688</v>
      </c>
      <c r="H41" s="18">
        <f t="shared" si="0"/>
        <v>45718</v>
      </c>
      <c r="I41" s="27">
        <v>82063.69</v>
      </c>
      <c r="J41" s="17"/>
      <c r="K41" s="17"/>
      <c r="L41" s="24"/>
      <c r="M41" s="17"/>
    </row>
    <row r="42" spans="2:13" s="6" customFormat="1" ht="39.950000000000003" customHeight="1">
      <c r="B42" s="11">
        <v>31</v>
      </c>
      <c r="C42" s="11">
        <v>299</v>
      </c>
      <c r="D42" s="14" t="s">
        <v>90</v>
      </c>
      <c r="E42" s="14" t="s">
        <v>91</v>
      </c>
      <c r="F42" s="26">
        <v>669000</v>
      </c>
      <c r="G42" s="33">
        <v>45688</v>
      </c>
      <c r="H42" s="13">
        <f t="shared" si="0"/>
        <v>45718</v>
      </c>
      <c r="I42" s="26">
        <v>669000</v>
      </c>
      <c r="J42" s="12"/>
      <c r="K42" s="12"/>
      <c r="L42" s="23"/>
      <c r="M42" s="12"/>
    </row>
    <row r="43" spans="2:13" s="6" customFormat="1" ht="39.950000000000003" customHeight="1">
      <c r="B43" s="15">
        <v>32</v>
      </c>
      <c r="C43" s="15">
        <v>366</v>
      </c>
      <c r="D43" s="16" t="s">
        <v>90</v>
      </c>
      <c r="E43" s="16" t="s">
        <v>92</v>
      </c>
      <c r="F43" s="27">
        <v>1482000</v>
      </c>
      <c r="G43" s="34">
        <v>45688</v>
      </c>
      <c r="H43" s="18">
        <f t="shared" si="0"/>
        <v>45718</v>
      </c>
      <c r="I43" s="27">
        <v>1482000</v>
      </c>
      <c r="J43" s="17"/>
      <c r="K43" s="17"/>
      <c r="L43" s="24"/>
      <c r="M43" s="17"/>
    </row>
    <row r="44" spans="2:13" s="6" customFormat="1" ht="39.950000000000003" customHeight="1">
      <c r="B44" s="11">
        <v>33</v>
      </c>
      <c r="C44" s="11">
        <v>1255</v>
      </c>
      <c r="D44" s="14" t="s">
        <v>93</v>
      </c>
      <c r="E44" s="14" t="s">
        <v>94</v>
      </c>
      <c r="F44" s="26">
        <v>110057.42</v>
      </c>
      <c r="G44" s="33">
        <v>45688</v>
      </c>
      <c r="H44" s="13">
        <f t="shared" si="0"/>
        <v>45718</v>
      </c>
      <c r="I44" s="26">
        <v>110057.42</v>
      </c>
      <c r="J44" s="12"/>
      <c r="K44" s="12"/>
      <c r="L44" s="23"/>
      <c r="M44" s="12"/>
    </row>
    <row r="45" spans="2:13" s="6" customFormat="1" ht="21.75" customHeight="1" thickBot="1">
      <c r="B45" s="41"/>
      <c r="C45" s="41"/>
      <c r="D45" s="41"/>
      <c r="E45" s="41"/>
      <c r="F45" s="36">
        <f>SUM(F12:F44)</f>
        <v>37871377.390000015</v>
      </c>
      <c r="G45" s="37"/>
      <c r="H45" s="38"/>
      <c r="I45" s="36">
        <f>SUM(I12:I44)</f>
        <v>8709926.9900000002</v>
      </c>
      <c r="J45" s="39">
        <f>SUM(J12:J44)</f>
        <v>1151200.3999999999</v>
      </c>
      <c r="K45" s="39">
        <f>SUM(K12:K44)</f>
        <v>74307</v>
      </c>
      <c r="L45" s="39">
        <f>SUM(L12:L44)</f>
        <v>27935943.000000004</v>
      </c>
      <c r="M45" s="39"/>
    </row>
    <row r="46" spans="2:13" ht="66" customHeight="1" thickTop="1"/>
    <row r="47" spans="2:13" ht="68.25" customHeight="1">
      <c r="D47" t="s">
        <v>28</v>
      </c>
      <c r="H47" s="2" t="s">
        <v>28</v>
      </c>
      <c r="I47" s="2"/>
      <c r="J47" s="2"/>
      <c r="K47" s="2"/>
    </row>
    <row r="48" spans="2:13">
      <c r="D48" s="2" t="s">
        <v>21</v>
      </c>
      <c r="H48" s="2" t="s">
        <v>24</v>
      </c>
      <c r="I48" s="2"/>
      <c r="J48" s="2"/>
      <c r="K48" s="2"/>
    </row>
    <row r="49" spans="4:11">
      <c r="D49" s="2" t="s">
        <v>22</v>
      </c>
      <c r="H49" s="2" t="s">
        <v>104</v>
      </c>
      <c r="I49" s="2"/>
      <c r="J49" s="2"/>
      <c r="K49" s="2"/>
    </row>
    <row r="50" spans="4:11">
      <c r="D50" s="2" t="s">
        <v>23</v>
      </c>
      <c r="H50" s="2" t="s">
        <v>25</v>
      </c>
      <c r="I50" s="2"/>
      <c r="J50" s="2"/>
      <c r="K50" s="2"/>
    </row>
  </sheetData>
  <sortState ref="C12:L136">
    <sortCondition ref="G12:G136"/>
  </sortState>
  <mergeCells count="10">
    <mergeCell ref="C2:E2"/>
    <mergeCell ref="B45:E45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2025-02-06T13:25:49Z</dcterms:modified>
</cp:coreProperties>
</file>