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112" windowHeight="903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Hoja1!$A$5:$T$28</definedName>
  </definedNames>
  <calcPr calcId="144525"/>
</workbook>
</file>

<file path=xl/calcChain.xml><?xml version="1.0" encoding="utf-8"?>
<calcChain xmlns="http://schemas.openxmlformats.org/spreadsheetml/2006/main">
  <c r="Q25" i="1" l="1"/>
  <c r="Q28" i="1"/>
  <c r="Q27" i="1" l="1"/>
  <c r="Q26" i="1"/>
  <c r="Q21" i="1"/>
  <c r="Q18" i="1"/>
  <c r="Q16" i="1"/>
  <c r="Q13" i="1"/>
  <c r="Q12" i="1"/>
  <c r="Q24" i="1" l="1"/>
  <c r="Q23" i="1"/>
  <c r="Q22" i="1"/>
  <c r="Q20" i="1"/>
  <c r="Q17" i="1"/>
  <c r="Q15" i="1"/>
  <c r="Q11" i="1"/>
</calcChain>
</file>

<file path=xl/sharedStrings.xml><?xml version="1.0" encoding="utf-8"?>
<sst xmlns="http://schemas.openxmlformats.org/spreadsheetml/2006/main" count="98" uniqueCount="60">
  <si>
    <t>Instituto Dominicano de Aviación Civil</t>
  </si>
  <si>
    <t>Informe de Seguimiento al Plan Estratégico Institucional 2021-2024</t>
  </si>
  <si>
    <t>Perspectiva</t>
  </si>
  <si>
    <t>Eje Estratégico</t>
  </si>
  <si>
    <t>Objetivo General</t>
  </si>
  <si>
    <t>Objetivo específico</t>
  </si>
  <si>
    <t>Porcentaje cumplimiento</t>
  </si>
  <si>
    <t>Resultados</t>
  </si>
  <si>
    <t>1. Garantía de la Seguridad Operacional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</si>
  <si>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</si>
  <si>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</si>
  <si>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Partes interesadas (Clientes)</t>
  </si>
  <si>
    <t>1.2 Objetivo específico: Elevar la colaboración entre las partes interesadas y el Estado en materia de seguridad operacional a un 80% al 2024.</t>
  </si>
  <si>
    <t>Procesos internos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</si>
  <si>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</si>
  <si>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</si>
  <si>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Innovación y aprendizaje</t>
  </si>
  <si>
    <t>1.6 Fortalecer la infraestructura y capacidades de navegación aérea a través del cumplimiento de el Plan Nacional de Navegación Aérea a un 90% para el 2024.</t>
  </si>
  <si>
    <t>2. Fortalecimiento Institucional</t>
  </si>
  <si>
    <t>Impulsar la creación de capacidad para el cumplimiento sistemático de la misión y alcance de la visión institucional, apoyados en la innovación, tecnología, transparencia y la ética.</t>
  </si>
  <si>
    <t>2.1 Cumplimiento normativo de la institución.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</si>
  <si>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</si>
  <si>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</si>
  <si>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</si>
  <si>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</si>
  <si>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Fortalecer y aplicar en un 100% los procesos de recursos humanos para potencializar el talento humano y contribuir con la eficientización de los servicios institucionales.</t>
  </si>
  <si>
    <t>2.12 Reacondicionar la infraestructura física que albergan las instalaciones de la institución en un 60% al 2024.</t>
  </si>
  <si>
    <t>3. Fomento de la Aviación Civil General</t>
  </si>
  <si>
    <t>Impulsar el desarrollo seguro de la aviación civil creando las facilidades para mejorar la competitividad del sector.</t>
  </si>
  <si>
    <t>3.1 Elevar la competitividad de la aviación civil nacional al 2024, mediante la implementación de un 100% el  programa desarrollado para los fines.</t>
  </si>
  <si>
    <t>Fomento de laAviación Civil General</t>
  </si>
  <si>
    <t>3.2 Aumentar en un 5% el número de capacitaciones en función a las necesidades de la industria al 2024.</t>
  </si>
  <si>
    <t>4. Protección al Medio Ambiente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</si>
  <si>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</si>
  <si>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</si>
  <si>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</si>
  <si>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</si>
  <si>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</si>
  <si>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Eje estratégico</t>
  </si>
  <si>
    <t>Avance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</si>
  <si>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</si>
  <si>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</si>
  <si>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</si>
  <si>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</si>
  <si>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</si>
  <si>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Fecha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</si>
  <si>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Luis Manuel Fernández</t>
    </r>
  </si>
  <si>
    <t>Porcentaje alcanzado</t>
  </si>
  <si>
    <t>Porcentaje esperado</t>
  </si>
  <si>
    <t>Comentarios</t>
  </si>
  <si>
    <t>No aplica para este periodo</t>
  </si>
  <si>
    <t>Total cumplimiento a la fecha:</t>
  </si>
  <si>
    <t>POA 2024
Período Enero - Marzo 2024</t>
  </si>
  <si>
    <t xml:space="preserve">Los resultados obtenidos fueron de acuerdo con el progreso esperado a la fecha </t>
  </si>
  <si>
    <t>Los resultados obtenidos no cumplieron con las expectativas y se tomaron medidas para mejorarlos</t>
  </si>
  <si>
    <t>Los resultados obtenidos cumplieron con las expectativas</t>
  </si>
  <si>
    <t>Al no alcanzar el desempeño eseprado, se ha considerado en el nuevo ejercicio de planificación</t>
  </si>
  <si>
    <t>Al no alcanzar el desempeño esperado, se ha considerado en el nuevo ejercicio de planificación</t>
  </si>
  <si>
    <r>
      <rPr>
        <b/>
        <sz val="12"/>
        <rFont val="Times New Roman"/>
        <family val="1"/>
      </rPr>
      <t>Fecha:</t>
    </r>
    <r>
      <rPr>
        <sz val="12"/>
        <rFont val="Times New Roman"/>
        <family val="1"/>
      </rPr>
      <t xml:space="preserve"> 8/1/2025</t>
    </r>
  </si>
  <si>
    <r>
      <t xml:space="preserve">Resumen: </t>
    </r>
    <r>
      <rPr>
        <sz val="12"/>
        <rFont val="Times New Roman"/>
        <family val="1"/>
      </rPr>
      <t xml:space="preserve">En el 4to trimestre del POA 2024 se obtuvo un </t>
    </r>
    <r>
      <rPr>
        <b/>
        <sz val="12"/>
        <rFont val="Times New Roman"/>
        <family val="1"/>
      </rPr>
      <t xml:space="preserve">36.74% </t>
    </r>
    <r>
      <rPr>
        <sz val="12"/>
        <rFont val="Times New Roman"/>
        <family val="1"/>
      </rPr>
      <t xml:space="preserve">de cumplimiento de las actividades planificadas para el periodo. Con esto, el cumplimiento acumulado del POA 2024 asciende a </t>
    </r>
    <r>
      <rPr>
        <b/>
        <sz val="12"/>
        <rFont val="Times New Roman"/>
        <family val="1"/>
      </rPr>
      <t>43.50%</t>
    </r>
    <r>
      <rPr>
        <sz val="12"/>
        <rFont val="Times New Roman"/>
        <family val="1"/>
      </rPr>
      <t xml:space="preserve">. De esta forma, la planificación estratégica 2021-2024 cierra con un cumplimiento promedio de </t>
    </r>
    <r>
      <rPr>
        <b/>
        <sz val="12"/>
        <rFont val="Times New Roman"/>
        <family val="1"/>
      </rPr>
      <t>78.96%</t>
    </r>
    <r>
      <rPr>
        <sz val="12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</si>
</sst>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1" applyNumberFormat="1" applyFont="1"/>
    <xf numFmtId="0" fontId="1" fillId="0" borderId="0" xfId="0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right"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Fill="1" applyBorder="1" applyAlignment="1">
      <alignment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10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79630</xdr:colOff>
      <xdr:row>0</xdr:row>
      <xdr:rowOff>59531</xdr:rowOff>
    </xdr:from>
    <xdr:to>
      <xdr:col>8</xdr:col>
      <xdr:colOff>815353</xdr:colOff>
      <xdr:row>3</xdr:row>
      <xdr:rowOff>67840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4651630" y="59531"/>
          <a:ext cx="2259723" cy="57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topLeftCell="A4" zoomScale="85" zoomScaleNormal="85" workbookViewId="0">
      <pane ySplit="6" topLeftCell="A46" activePane="bottomLeft" state="frozen"/>
      <selection activeCell="A4" sqref="A4"/>
      <selection pane="bottomLeft" activeCell="G52" sqref="G52"/>
    </sheetView>
  </sheetViews>
  <sheetFormatPr baseColWidth="10" defaultRowHeight="14.4" x14ac:dyDescent="0.3"/>
  <cols>
    <col min="9" max="9" width="14.88671875" customWidth="1"/>
    <col min="10" max="10" width="2.109375" customWidth="1"/>
    <col min="11" max="11" width="1.5546875" customWidth="1"/>
    <col min="12" max="12" width="1.44140625" customWidth="1"/>
    <col min="13" max="13" width="14.5546875" customWidth="1"/>
    <col min="25" max="25" width="17" customWidth="1"/>
  </cols>
  <sheetData>
    <row r="1" spans="1:25" ht="15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1"/>
      <c r="N1" s="1"/>
      <c r="O1" s="1"/>
      <c r="P1" s="1"/>
      <c r="Q1" s="1"/>
      <c r="R1" s="14" t="s">
        <v>54</v>
      </c>
      <c r="S1" s="14"/>
      <c r="T1" s="14"/>
      <c r="U1" s="14"/>
      <c r="V1" s="14"/>
      <c r="W1" s="14"/>
      <c r="X1" s="14"/>
      <c r="Y1" s="14"/>
    </row>
    <row r="2" spans="1:25" ht="15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1"/>
      <c r="N2" s="1"/>
      <c r="O2" s="1"/>
      <c r="P2" s="1"/>
      <c r="Q2" s="1"/>
      <c r="R2" s="15" t="s">
        <v>50</v>
      </c>
      <c r="S2" s="15"/>
      <c r="T2" s="15"/>
      <c r="U2" s="15"/>
      <c r="V2" s="15"/>
      <c r="W2" s="15"/>
      <c r="X2" s="15"/>
      <c r="Y2" s="15"/>
    </row>
    <row r="3" spans="1:25" ht="15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1"/>
      <c r="N3" s="1"/>
      <c r="O3" s="1"/>
      <c r="P3" s="1"/>
      <c r="Q3" s="1"/>
      <c r="R3" s="16" t="s">
        <v>53</v>
      </c>
      <c r="S3" s="17"/>
      <c r="T3" s="17"/>
      <c r="U3" s="17"/>
      <c r="V3" s="17"/>
      <c r="W3" s="17"/>
      <c r="X3" s="17"/>
      <c r="Y3" s="17"/>
    </row>
    <row r="4" spans="1:25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1"/>
      <c r="N4" s="1"/>
      <c r="O4" s="1"/>
      <c r="P4" s="1"/>
      <c r="Q4" s="1"/>
      <c r="R4" s="1"/>
      <c r="S4" s="11"/>
      <c r="T4" s="11"/>
      <c r="U4" s="11"/>
      <c r="V4" s="11"/>
      <c r="W4" s="11"/>
      <c r="X4" s="11"/>
      <c r="Y4" s="11"/>
    </row>
    <row r="5" spans="1:25" ht="15.6" x14ac:dyDescent="0.3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2"/>
      <c r="T5" s="12"/>
      <c r="U5" s="12"/>
      <c r="V5" s="12"/>
      <c r="W5" s="12"/>
      <c r="X5" s="12"/>
      <c r="Y5" s="12"/>
    </row>
    <row r="6" spans="1:25" ht="15.75" customHeight="1" x14ac:dyDescent="0.3">
      <c r="A6" s="22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11"/>
      <c r="T6" s="11"/>
      <c r="U6" s="11"/>
      <c r="V6" s="11"/>
      <c r="W6" s="11"/>
      <c r="X6" s="11"/>
      <c r="Y6" s="11"/>
    </row>
    <row r="7" spans="1:25" ht="15.6" x14ac:dyDescent="0.3">
      <c r="A7" s="22" t="s">
        <v>52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"/>
      <c r="T7" s="1"/>
      <c r="U7" s="1"/>
    </row>
    <row r="8" spans="1:25" ht="53.25" customHeight="1" x14ac:dyDescent="0.3">
      <c r="A8" s="23" t="s">
        <v>59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6" t="s">
        <v>46</v>
      </c>
      <c r="N8" s="26"/>
      <c r="O8" s="26"/>
      <c r="P8" s="26"/>
      <c r="Q8" s="27" t="s">
        <v>58</v>
      </c>
      <c r="R8" s="27"/>
      <c r="S8" s="1"/>
      <c r="T8" s="1"/>
      <c r="U8" s="1"/>
    </row>
    <row r="9" spans="1:25" ht="60" customHeight="1" x14ac:dyDescent="0.3">
      <c r="A9" s="28" t="s">
        <v>2</v>
      </c>
      <c r="B9" s="29"/>
      <c r="C9" s="29" t="s">
        <v>3</v>
      </c>
      <c r="D9" s="29"/>
      <c r="E9" s="29"/>
      <c r="F9" s="29" t="s">
        <v>4</v>
      </c>
      <c r="G9" s="29"/>
      <c r="H9" s="29"/>
      <c r="I9" s="20" t="s">
        <v>5</v>
      </c>
      <c r="J9" s="30"/>
      <c r="K9" s="30"/>
      <c r="L9" s="31"/>
      <c r="M9" s="29" t="s">
        <v>48</v>
      </c>
      <c r="N9" s="29"/>
      <c r="O9" s="29" t="s">
        <v>47</v>
      </c>
      <c r="P9" s="29"/>
      <c r="Q9" s="20" t="s">
        <v>6</v>
      </c>
      <c r="R9" s="31"/>
      <c r="S9" s="20" t="s">
        <v>49</v>
      </c>
      <c r="T9" s="21"/>
      <c r="U9" s="1"/>
    </row>
    <row r="10" spans="1:25" ht="128.25" customHeight="1" x14ac:dyDescent="0.3">
      <c r="A10" s="32" t="s">
        <v>7</v>
      </c>
      <c r="B10" s="32"/>
      <c r="C10" s="58" t="s">
        <v>8</v>
      </c>
      <c r="D10" s="58"/>
      <c r="E10" s="58"/>
      <c r="F10" s="58" t="s">
        <v>9</v>
      </c>
      <c r="G10" s="58"/>
      <c r="H10" s="58"/>
      <c r="I10" s="33" t="s">
        <v>10</v>
      </c>
      <c r="J10" s="33"/>
      <c r="K10" s="33"/>
      <c r="L10" s="33"/>
      <c r="M10" s="57">
        <v>1</v>
      </c>
      <c r="N10" s="57"/>
      <c r="O10" s="57">
        <v>0</v>
      </c>
      <c r="P10" s="57"/>
      <c r="Q10" s="18">
        <v>0</v>
      </c>
      <c r="R10" s="19"/>
      <c r="S10" s="18" t="s">
        <v>57</v>
      </c>
      <c r="T10" s="19"/>
      <c r="U10" s="1"/>
    </row>
    <row r="11" spans="1:25" ht="129" customHeight="1" x14ac:dyDescent="0.3">
      <c r="A11" s="32" t="s">
        <v>11</v>
      </c>
      <c r="B11" s="32"/>
      <c r="C11" s="58"/>
      <c r="D11" s="58"/>
      <c r="E11" s="58"/>
      <c r="F11" s="58"/>
      <c r="G11" s="58"/>
      <c r="H11" s="58"/>
      <c r="I11" s="33" t="s">
        <v>12</v>
      </c>
      <c r="J11" s="33"/>
      <c r="K11" s="33"/>
      <c r="L11" s="33"/>
      <c r="M11" s="34">
        <v>1</v>
      </c>
      <c r="N11" s="35"/>
      <c r="O11" s="34">
        <v>0.1666</v>
      </c>
      <c r="P11" s="35"/>
      <c r="Q11" s="45">
        <f t="shared" ref="Q11:Q25" si="0">O11/M11</f>
        <v>0.1666</v>
      </c>
      <c r="R11" s="45"/>
      <c r="S11" s="18" t="s">
        <v>57</v>
      </c>
      <c r="T11" s="19"/>
      <c r="U11" s="1"/>
    </row>
    <row r="12" spans="1:25" ht="158.25" customHeight="1" x14ac:dyDescent="0.3">
      <c r="A12" s="32" t="s">
        <v>13</v>
      </c>
      <c r="B12" s="32"/>
      <c r="C12" s="58"/>
      <c r="D12" s="58"/>
      <c r="E12" s="58"/>
      <c r="F12" s="58"/>
      <c r="G12" s="58"/>
      <c r="H12" s="58"/>
      <c r="I12" s="33" t="s">
        <v>14</v>
      </c>
      <c r="J12" s="33"/>
      <c r="K12" s="33"/>
      <c r="L12" s="33"/>
      <c r="M12" s="57">
        <v>1</v>
      </c>
      <c r="N12" s="57"/>
      <c r="O12" s="57">
        <v>0.1666</v>
      </c>
      <c r="P12" s="57"/>
      <c r="Q12" s="45">
        <f t="shared" ref="Q12" si="1">O12/M12</f>
        <v>0.1666</v>
      </c>
      <c r="R12" s="45"/>
      <c r="S12" s="18" t="s">
        <v>57</v>
      </c>
      <c r="T12" s="19"/>
      <c r="U12" s="1"/>
    </row>
    <row r="13" spans="1:25" ht="158.25" customHeight="1" x14ac:dyDescent="0.3">
      <c r="A13" s="32" t="s">
        <v>13</v>
      </c>
      <c r="B13" s="32"/>
      <c r="C13" s="58"/>
      <c r="D13" s="58"/>
      <c r="E13" s="58"/>
      <c r="F13" s="58"/>
      <c r="G13" s="58"/>
      <c r="H13" s="58"/>
      <c r="I13" s="33" t="s">
        <v>15</v>
      </c>
      <c r="J13" s="33"/>
      <c r="K13" s="33"/>
      <c r="L13" s="33"/>
      <c r="M13" s="57">
        <v>1</v>
      </c>
      <c r="N13" s="57"/>
      <c r="O13" s="57">
        <v>0.1666</v>
      </c>
      <c r="P13" s="57"/>
      <c r="Q13" s="45">
        <f t="shared" ref="Q13" si="2">O13/M13</f>
        <v>0.1666</v>
      </c>
      <c r="R13" s="45"/>
      <c r="S13" s="18" t="s">
        <v>57</v>
      </c>
      <c r="T13" s="19"/>
      <c r="U13" s="1"/>
    </row>
    <row r="14" spans="1:25" ht="158.25" customHeight="1" x14ac:dyDescent="0.3">
      <c r="A14" s="32" t="s">
        <v>16</v>
      </c>
      <c r="B14" s="32"/>
      <c r="C14" s="58"/>
      <c r="D14" s="58"/>
      <c r="E14" s="58"/>
      <c r="F14" s="58"/>
      <c r="G14" s="58"/>
      <c r="H14" s="58"/>
      <c r="I14" s="33" t="s">
        <v>17</v>
      </c>
      <c r="J14" s="33"/>
      <c r="K14" s="33"/>
      <c r="L14" s="33"/>
      <c r="M14" s="57">
        <v>1</v>
      </c>
      <c r="N14" s="57"/>
      <c r="O14" s="57">
        <v>0</v>
      </c>
      <c r="P14" s="57"/>
      <c r="Q14" s="45">
        <v>0</v>
      </c>
      <c r="R14" s="45"/>
      <c r="S14" s="18" t="s">
        <v>57</v>
      </c>
      <c r="T14" s="19"/>
      <c r="U14" s="1"/>
    </row>
    <row r="15" spans="1:25" ht="49.5" customHeight="1" x14ac:dyDescent="0.3">
      <c r="A15" s="32" t="s">
        <v>7</v>
      </c>
      <c r="B15" s="32"/>
      <c r="C15" s="60" t="s">
        <v>18</v>
      </c>
      <c r="D15" s="61"/>
      <c r="E15" s="62"/>
      <c r="F15" s="60" t="s">
        <v>19</v>
      </c>
      <c r="G15" s="61"/>
      <c r="H15" s="62"/>
      <c r="I15" s="33" t="s">
        <v>20</v>
      </c>
      <c r="J15" s="33"/>
      <c r="K15" s="33"/>
      <c r="L15" s="33"/>
      <c r="M15" s="57">
        <v>1</v>
      </c>
      <c r="N15" s="57"/>
      <c r="O15" s="57">
        <v>0.42849999999999999</v>
      </c>
      <c r="P15" s="57"/>
      <c r="Q15" s="45">
        <f t="shared" si="0"/>
        <v>0.42849999999999999</v>
      </c>
      <c r="R15" s="45"/>
      <c r="S15" s="18" t="s">
        <v>56</v>
      </c>
      <c r="T15" s="19"/>
      <c r="U15" s="1"/>
    </row>
    <row r="16" spans="1:25" ht="121.5" customHeight="1" x14ac:dyDescent="0.3">
      <c r="A16" s="32" t="s">
        <v>7</v>
      </c>
      <c r="B16" s="32"/>
      <c r="C16" s="63"/>
      <c r="D16" s="64"/>
      <c r="E16" s="65"/>
      <c r="F16" s="63"/>
      <c r="G16" s="64"/>
      <c r="H16" s="65"/>
      <c r="I16" s="33" t="s">
        <v>21</v>
      </c>
      <c r="J16" s="33"/>
      <c r="K16" s="33"/>
      <c r="L16" s="33"/>
      <c r="M16" s="57">
        <v>1</v>
      </c>
      <c r="N16" s="57"/>
      <c r="O16" s="57">
        <v>0.5</v>
      </c>
      <c r="P16" s="57"/>
      <c r="Q16" s="45">
        <f t="shared" ref="Q16" si="3">O16/M16</f>
        <v>0.5</v>
      </c>
      <c r="R16" s="45"/>
      <c r="S16" s="18" t="s">
        <v>57</v>
      </c>
      <c r="T16" s="19"/>
      <c r="U16" s="1"/>
    </row>
    <row r="17" spans="1:21" ht="109.5" customHeight="1" x14ac:dyDescent="0.3">
      <c r="A17" s="32" t="s">
        <v>11</v>
      </c>
      <c r="B17" s="32"/>
      <c r="C17" s="66"/>
      <c r="D17" s="67"/>
      <c r="E17" s="68"/>
      <c r="F17" s="66"/>
      <c r="G17" s="67"/>
      <c r="H17" s="68"/>
      <c r="I17" s="33" t="s">
        <v>22</v>
      </c>
      <c r="J17" s="33"/>
      <c r="K17" s="33"/>
      <c r="L17" s="33"/>
      <c r="M17" s="57">
        <v>1</v>
      </c>
      <c r="N17" s="57"/>
      <c r="O17" s="57">
        <v>1</v>
      </c>
      <c r="P17" s="57"/>
      <c r="Q17" s="45">
        <f t="shared" si="0"/>
        <v>1</v>
      </c>
      <c r="R17" s="45"/>
      <c r="S17" s="18" t="s">
        <v>55</v>
      </c>
      <c r="T17" s="19"/>
      <c r="U17" s="1"/>
    </row>
    <row r="18" spans="1:21" ht="158.25" customHeight="1" x14ac:dyDescent="0.3">
      <c r="A18" s="32" t="s">
        <v>13</v>
      </c>
      <c r="B18" s="32"/>
      <c r="C18" s="60" t="s">
        <v>18</v>
      </c>
      <c r="D18" s="61"/>
      <c r="E18" s="62"/>
      <c r="F18" s="60" t="s">
        <v>19</v>
      </c>
      <c r="G18" s="61"/>
      <c r="H18" s="62"/>
      <c r="I18" s="33" t="s">
        <v>23</v>
      </c>
      <c r="J18" s="33"/>
      <c r="K18" s="33"/>
      <c r="L18" s="33"/>
      <c r="M18" s="57">
        <v>1</v>
      </c>
      <c r="N18" s="57"/>
      <c r="O18" s="57">
        <v>0.70579999999999998</v>
      </c>
      <c r="P18" s="57"/>
      <c r="Q18" s="45">
        <f t="shared" ref="Q18" si="4">O18/M18</f>
        <v>0.70579999999999998</v>
      </c>
      <c r="R18" s="45"/>
      <c r="S18" s="18" t="s">
        <v>57</v>
      </c>
      <c r="T18" s="19"/>
      <c r="U18" s="1"/>
    </row>
    <row r="19" spans="1:21" ht="158.25" customHeight="1" x14ac:dyDescent="0.3">
      <c r="A19" s="32" t="s">
        <v>13</v>
      </c>
      <c r="B19" s="32"/>
      <c r="C19" s="63"/>
      <c r="D19" s="64"/>
      <c r="E19" s="65"/>
      <c r="F19" s="63"/>
      <c r="G19" s="64"/>
      <c r="H19" s="65"/>
      <c r="I19" s="33" t="s">
        <v>24</v>
      </c>
      <c r="J19" s="33"/>
      <c r="K19" s="33"/>
      <c r="L19" s="33"/>
      <c r="M19" s="57">
        <v>1</v>
      </c>
      <c r="N19" s="57"/>
      <c r="O19" s="57">
        <v>0</v>
      </c>
      <c r="P19" s="57"/>
      <c r="Q19" s="45">
        <v>0</v>
      </c>
      <c r="R19" s="45"/>
      <c r="S19" s="18" t="s">
        <v>57</v>
      </c>
      <c r="T19" s="19"/>
      <c r="U19" s="1"/>
    </row>
    <row r="20" spans="1:21" ht="158.25" customHeight="1" x14ac:dyDescent="0.3">
      <c r="A20" s="32" t="s">
        <v>16</v>
      </c>
      <c r="B20" s="32"/>
      <c r="C20" s="63"/>
      <c r="D20" s="64"/>
      <c r="E20" s="65"/>
      <c r="F20" s="63"/>
      <c r="G20" s="64"/>
      <c r="H20" s="65"/>
      <c r="I20" s="33" t="s">
        <v>25</v>
      </c>
      <c r="J20" s="33"/>
      <c r="K20" s="33"/>
      <c r="L20" s="33"/>
      <c r="M20" s="57">
        <v>1</v>
      </c>
      <c r="N20" s="57"/>
      <c r="O20" s="57">
        <v>1</v>
      </c>
      <c r="P20" s="57"/>
      <c r="Q20" s="45">
        <f t="shared" si="0"/>
        <v>1</v>
      </c>
      <c r="R20" s="45"/>
      <c r="S20" s="18" t="s">
        <v>55</v>
      </c>
      <c r="T20" s="19"/>
      <c r="U20" s="1"/>
    </row>
    <row r="21" spans="1:21" ht="158.25" customHeight="1" x14ac:dyDescent="0.3">
      <c r="A21" s="32" t="s">
        <v>7</v>
      </c>
      <c r="B21" s="32"/>
      <c r="C21" s="66"/>
      <c r="D21" s="67"/>
      <c r="E21" s="68"/>
      <c r="F21" s="66"/>
      <c r="G21" s="67"/>
      <c r="H21" s="68"/>
      <c r="I21" s="33" t="s">
        <v>26</v>
      </c>
      <c r="J21" s="33"/>
      <c r="K21" s="33"/>
      <c r="L21" s="33"/>
      <c r="M21" s="57">
        <v>1</v>
      </c>
      <c r="N21" s="57"/>
      <c r="O21" s="57">
        <v>0.1111</v>
      </c>
      <c r="P21" s="57"/>
      <c r="Q21" s="45">
        <f t="shared" ref="Q21" si="5">O21/M21</f>
        <v>0.1111</v>
      </c>
      <c r="R21" s="45"/>
      <c r="S21" s="18" t="s">
        <v>57</v>
      </c>
      <c r="T21" s="19"/>
      <c r="U21" s="1"/>
    </row>
    <row r="22" spans="1:21" ht="158.25" customHeight="1" x14ac:dyDescent="0.3">
      <c r="A22" s="32" t="s">
        <v>7</v>
      </c>
      <c r="B22" s="32"/>
      <c r="C22" s="58" t="s">
        <v>27</v>
      </c>
      <c r="D22" s="58"/>
      <c r="E22" s="58"/>
      <c r="F22" s="59" t="s">
        <v>28</v>
      </c>
      <c r="G22" s="59"/>
      <c r="H22" s="59"/>
      <c r="I22" s="33" t="s">
        <v>29</v>
      </c>
      <c r="J22" s="33"/>
      <c r="K22" s="33"/>
      <c r="L22" s="33"/>
      <c r="M22" s="57">
        <v>1</v>
      </c>
      <c r="N22" s="57"/>
      <c r="O22" s="57">
        <v>1</v>
      </c>
      <c r="P22" s="57"/>
      <c r="Q22" s="45">
        <f t="shared" si="0"/>
        <v>1</v>
      </c>
      <c r="R22" s="45"/>
      <c r="S22" s="18" t="s">
        <v>55</v>
      </c>
      <c r="T22" s="19"/>
      <c r="U22" s="1"/>
    </row>
    <row r="23" spans="1:21" ht="97.5" customHeight="1" x14ac:dyDescent="0.3">
      <c r="A23" s="32" t="s">
        <v>11</v>
      </c>
      <c r="B23" s="32"/>
      <c r="C23" s="58" t="s">
        <v>30</v>
      </c>
      <c r="D23" s="58"/>
      <c r="E23" s="58"/>
      <c r="F23" s="59"/>
      <c r="G23" s="59"/>
      <c r="H23" s="59"/>
      <c r="I23" s="33" t="s">
        <v>31</v>
      </c>
      <c r="J23" s="33"/>
      <c r="K23" s="33"/>
      <c r="L23" s="33"/>
      <c r="M23" s="57">
        <v>1</v>
      </c>
      <c r="N23" s="57"/>
      <c r="O23" s="57">
        <v>1</v>
      </c>
      <c r="P23" s="57"/>
      <c r="Q23" s="45">
        <f t="shared" si="0"/>
        <v>1</v>
      </c>
      <c r="R23" s="45"/>
      <c r="S23" s="18" t="s">
        <v>55</v>
      </c>
      <c r="T23" s="19"/>
      <c r="U23" s="1"/>
    </row>
    <row r="24" spans="1:21" ht="143.25" customHeight="1" x14ac:dyDescent="0.3">
      <c r="A24" s="46" t="s">
        <v>7</v>
      </c>
      <c r="B24" s="46"/>
      <c r="C24" s="47" t="s">
        <v>32</v>
      </c>
      <c r="D24" s="48"/>
      <c r="E24" s="49"/>
      <c r="F24" s="47" t="s">
        <v>33</v>
      </c>
      <c r="G24" s="48"/>
      <c r="H24" s="49"/>
      <c r="I24" s="53" t="s">
        <v>34</v>
      </c>
      <c r="J24" s="53"/>
      <c r="K24" s="53"/>
      <c r="L24" s="53"/>
      <c r="M24" s="40">
        <v>1</v>
      </c>
      <c r="N24" s="40"/>
      <c r="O24" s="40">
        <v>0</v>
      </c>
      <c r="P24" s="40"/>
      <c r="Q24" s="45">
        <f t="shared" si="0"/>
        <v>0</v>
      </c>
      <c r="R24" s="45"/>
      <c r="S24" s="18" t="s">
        <v>57</v>
      </c>
      <c r="T24" s="19"/>
      <c r="U24" s="1"/>
    </row>
    <row r="25" spans="1:21" ht="158.25" customHeight="1" x14ac:dyDescent="0.3">
      <c r="A25" s="46" t="s">
        <v>11</v>
      </c>
      <c r="B25" s="46"/>
      <c r="C25" s="54"/>
      <c r="D25" s="55"/>
      <c r="E25" s="56"/>
      <c r="F25" s="54"/>
      <c r="G25" s="55"/>
      <c r="H25" s="56"/>
      <c r="I25" s="53" t="s">
        <v>35</v>
      </c>
      <c r="J25" s="53"/>
      <c r="K25" s="53"/>
      <c r="L25" s="53"/>
      <c r="M25" s="45">
        <v>1</v>
      </c>
      <c r="N25" s="45"/>
      <c r="O25" s="45">
        <v>0</v>
      </c>
      <c r="P25" s="45"/>
      <c r="Q25" s="45">
        <f t="shared" si="0"/>
        <v>0</v>
      </c>
      <c r="R25" s="45"/>
      <c r="S25" s="18" t="s">
        <v>57</v>
      </c>
      <c r="T25" s="19"/>
      <c r="U25" s="1"/>
    </row>
    <row r="26" spans="1:21" ht="88.5" customHeight="1" x14ac:dyDescent="0.3">
      <c r="A26" s="46" t="s">
        <v>13</v>
      </c>
      <c r="B26" s="46"/>
      <c r="C26" s="47" t="s">
        <v>32</v>
      </c>
      <c r="D26" s="48"/>
      <c r="E26" s="49"/>
      <c r="F26" s="47" t="s">
        <v>33</v>
      </c>
      <c r="G26" s="48"/>
      <c r="H26" s="49"/>
      <c r="I26" s="53" t="s">
        <v>36</v>
      </c>
      <c r="J26" s="53"/>
      <c r="K26" s="53"/>
      <c r="L26" s="53"/>
      <c r="M26" s="45">
        <v>1</v>
      </c>
      <c r="N26" s="45"/>
      <c r="O26" s="45">
        <v>0</v>
      </c>
      <c r="P26" s="45"/>
      <c r="Q26" s="45">
        <f t="shared" ref="Q26:Q27" si="6">O26/M26</f>
        <v>0</v>
      </c>
      <c r="R26" s="45"/>
      <c r="S26" s="18" t="s">
        <v>57</v>
      </c>
      <c r="T26" s="19"/>
      <c r="U26" s="1"/>
    </row>
    <row r="27" spans="1:21" ht="94.5" customHeight="1" x14ac:dyDescent="0.3">
      <c r="A27" s="43" t="s">
        <v>16</v>
      </c>
      <c r="B27" s="43"/>
      <c r="C27" s="50"/>
      <c r="D27" s="51"/>
      <c r="E27" s="52"/>
      <c r="F27" s="50"/>
      <c r="G27" s="51"/>
      <c r="H27" s="52"/>
      <c r="I27" s="44" t="s">
        <v>37</v>
      </c>
      <c r="J27" s="44"/>
      <c r="K27" s="44"/>
      <c r="L27" s="44"/>
      <c r="M27" s="45">
        <v>1</v>
      </c>
      <c r="N27" s="45"/>
      <c r="O27" s="45">
        <v>0</v>
      </c>
      <c r="P27" s="45"/>
      <c r="Q27" s="45">
        <f t="shared" si="6"/>
        <v>0</v>
      </c>
      <c r="R27" s="45"/>
      <c r="S27" s="18" t="s">
        <v>57</v>
      </c>
      <c r="T27" s="19"/>
      <c r="U27" s="1"/>
    </row>
    <row r="28" spans="1:21" x14ac:dyDescent="0.3">
      <c r="A28" s="42" t="s">
        <v>51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69">
        <f>AVERAGE(Q10,Q11,Q12,Q13,Q14,Q15,Q16,Q17,Q18,Q19,Q20,Q21,Q22,Q23,Q24,Q26,Q27)</f>
        <v>0.36736470588235298</v>
      </c>
      <c r="R28" s="70"/>
      <c r="S28" s="1"/>
      <c r="T28" s="1"/>
      <c r="U28" s="1"/>
    </row>
    <row r="29" spans="1:2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0"/>
      <c r="R29" s="5"/>
      <c r="S29" s="1"/>
      <c r="T29" s="1"/>
      <c r="U29" s="1"/>
    </row>
    <row r="30" spans="1:2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  <c r="R30" s="5"/>
      <c r="S30" s="1"/>
      <c r="T30" s="1"/>
      <c r="U30" s="1"/>
    </row>
    <row r="31" spans="1:2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0"/>
      <c r="R31" s="5"/>
      <c r="S31" s="1"/>
      <c r="T31" s="1"/>
      <c r="U31" s="1"/>
    </row>
    <row r="32" spans="1:2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5"/>
      <c r="S32" s="1"/>
      <c r="T32" s="1"/>
      <c r="U32" s="1"/>
    </row>
    <row r="33" spans="1:2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/>
      <c r="R33" s="5"/>
      <c r="S33" s="1"/>
      <c r="T33" s="1"/>
      <c r="U33" s="1"/>
    </row>
    <row r="34" spans="1:25" x14ac:dyDescent="0.3">
      <c r="A34" s="3"/>
      <c r="B34" s="3"/>
      <c r="C34" s="3"/>
      <c r="D34" s="3"/>
      <c r="E34" s="3"/>
      <c r="F34" s="3"/>
      <c r="G34" s="3"/>
      <c r="H34" s="3"/>
      <c r="I34" s="4"/>
      <c r="J34" s="4"/>
      <c r="K34" s="4"/>
      <c r="L34" s="4"/>
      <c r="M34" s="3"/>
      <c r="N34" s="3"/>
      <c r="O34" s="3"/>
      <c r="P34" s="6"/>
      <c r="Q34" s="6"/>
      <c r="R34" s="7"/>
      <c r="S34" s="13"/>
      <c r="T34" s="13"/>
      <c r="U34" s="13"/>
      <c r="V34" s="13"/>
      <c r="W34" s="13"/>
    </row>
    <row r="35" spans="1:25" ht="44.25" customHeight="1" x14ac:dyDescent="0.3">
      <c r="A35" s="3"/>
      <c r="B35" s="3"/>
      <c r="C35" s="3"/>
      <c r="D35" s="3"/>
      <c r="E35" s="3"/>
      <c r="F35" s="3"/>
      <c r="G35" s="28" t="s">
        <v>38</v>
      </c>
      <c r="H35" s="29"/>
      <c r="I35" s="29"/>
      <c r="J35" s="29"/>
      <c r="K35" s="29"/>
      <c r="L35" s="29" t="s">
        <v>39</v>
      </c>
      <c r="M35" s="41"/>
      <c r="N35" s="3"/>
      <c r="O35" s="3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" customHeight="1" x14ac:dyDescent="0.3">
      <c r="A36" s="3"/>
      <c r="B36" s="3"/>
      <c r="C36" s="3"/>
      <c r="D36" s="3"/>
      <c r="E36" s="3"/>
      <c r="F36" s="3"/>
      <c r="G36" s="39" t="s">
        <v>8</v>
      </c>
      <c r="H36" s="39"/>
      <c r="I36" s="39"/>
      <c r="J36" s="39"/>
      <c r="K36" s="39"/>
      <c r="L36" s="40">
        <v>0.47849999999999998</v>
      </c>
      <c r="M36" s="40"/>
      <c r="N36" s="3"/>
      <c r="O36" s="3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" customHeight="1" x14ac:dyDescent="0.3">
      <c r="A37" s="3"/>
      <c r="B37" s="3"/>
      <c r="C37" s="3"/>
      <c r="D37" s="3"/>
      <c r="E37" s="3"/>
      <c r="F37" s="3"/>
      <c r="G37" s="39" t="s">
        <v>18</v>
      </c>
      <c r="H37" s="39"/>
      <c r="I37" s="39"/>
      <c r="J37" s="39"/>
      <c r="K37" s="39"/>
      <c r="L37" s="40">
        <v>0.75849999999999995</v>
      </c>
      <c r="M37" s="40"/>
      <c r="N37" s="3"/>
      <c r="O37" s="3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" customHeight="1" x14ac:dyDescent="0.3">
      <c r="A38" s="3"/>
      <c r="B38" s="3"/>
      <c r="C38" s="3"/>
      <c r="D38" s="3"/>
      <c r="E38" s="3"/>
      <c r="F38" s="3"/>
      <c r="G38" s="39" t="s">
        <v>27</v>
      </c>
      <c r="H38" s="39"/>
      <c r="I38" s="39"/>
      <c r="J38" s="39"/>
      <c r="K38" s="39"/>
      <c r="L38" s="40">
        <v>1</v>
      </c>
      <c r="M38" s="40"/>
      <c r="N38" s="3"/>
      <c r="O38" s="3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3">
      <c r="A39" s="3"/>
      <c r="B39" s="3"/>
      <c r="C39" s="3"/>
      <c r="D39" s="3"/>
      <c r="E39" s="3"/>
      <c r="F39" s="3"/>
      <c r="G39" s="39" t="s">
        <v>32</v>
      </c>
      <c r="H39" s="39"/>
      <c r="I39" s="39"/>
      <c r="J39" s="39"/>
      <c r="K39" s="39"/>
      <c r="L39" s="40">
        <v>0.92130000000000001</v>
      </c>
      <c r="M39" s="40"/>
      <c r="N39" s="3"/>
      <c r="O39" s="3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" customHeight="1" x14ac:dyDescent="0.3">
      <c r="A40" s="1"/>
      <c r="B40" s="1"/>
      <c r="C40" s="1"/>
      <c r="D40" s="1"/>
      <c r="E40" s="1"/>
      <c r="F40" s="1"/>
      <c r="G40" s="1"/>
      <c r="H40" s="1"/>
      <c r="I40" s="2"/>
      <c r="J40" s="2"/>
      <c r="K40" s="2"/>
      <c r="L40" s="2"/>
      <c r="M40" s="1"/>
      <c r="N40" s="1"/>
      <c r="O40" s="1"/>
      <c r="P40" s="8"/>
      <c r="Q40" s="6"/>
      <c r="R40" s="6"/>
      <c r="S40" s="6"/>
      <c r="T40" s="6"/>
      <c r="U40" s="6"/>
      <c r="V40" s="6"/>
      <c r="W40" s="6"/>
      <c r="X40" s="6"/>
      <c r="Y40" s="6"/>
    </row>
    <row r="41" spans="1:25" ht="64.5" customHeight="1" x14ac:dyDescent="0.3">
      <c r="A41" s="1"/>
      <c r="B41" s="1"/>
      <c r="C41" s="1"/>
      <c r="D41" s="1"/>
      <c r="E41" s="1"/>
      <c r="F41" s="1"/>
      <c r="G41" s="28" t="s">
        <v>40</v>
      </c>
      <c r="H41" s="29"/>
      <c r="I41" s="29"/>
      <c r="J41" s="29"/>
      <c r="K41" s="29"/>
      <c r="L41" s="29" t="s">
        <v>41</v>
      </c>
      <c r="M41" s="41"/>
      <c r="N41" s="1"/>
      <c r="O41" s="1"/>
      <c r="P41" s="8"/>
      <c r="Q41" s="8"/>
      <c r="R41" s="6"/>
      <c r="S41" s="6"/>
      <c r="T41" s="6"/>
      <c r="U41" s="6"/>
      <c r="V41" s="6"/>
      <c r="W41" s="6"/>
      <c r="X41" s="6"/>
      <c r="Y41" s="6"/>
    </row>
    <row r="42" spans="1:25" x14ac:dyDescent="0.3">
      <c r="A42" s="1"/>
      <c r="B42" s="1"/>
      <c r="C42" s="1"/>
      <c r="D42" s="1"/>
      <c r="E42" s="1"/>
      <c r="F42" s="1"/>
      <c r="G42" s="39" t="s">
        <v>7</v>
      </c>
      <c r="H42" s="39"/>
      <c r="I42" s="39"/>
      <c r="J42" s="39"/>
      <c r="K42" s="39"/>
      <c r="L42" s="40">
        <v>0.70069999999999999</v>
      </c>
      <c r="M42" s="40"/>
      <c r="N42" s="1"/>
      <c r="O42" s="1"/>
      <c r="P42" s="8"/>
      <c r="Q42" s="8"/>
      <c r="R42" s="6"/>
      <c r="S42" s="6"/>
      <c r="T42" s="6"/>
      <c r="U42" s="6"/>
      <c r="V42" s="6"/>
      <c r="W42" s="6"/>
      <c r="X42" s="6"/>
      <c r="Y42" s="6"/>
    </row>
    <row r="43" spans="1:25" ht="15" customHeight="1" x14ac:dyDescent="0.3">
      <c r="A43" s="1"/>
      <c r="B43" s="1"/>
      <c r="C43" s="1"/>
      <c r="D43" s="1"/>
      <c r="E43" s="1"/>
      <c r="F43" s="1"/>
      <c r="G43" s="39" t="s">
        <v>42</v>
      </c>
      <c r="H43" s="39"/>
      <c r="I43" s="39"/>
      <c r="J43" s="39"/>
      <c r="K43" s="39"/>
      <c r="L43" s="40">
        <v>0.88959999999999995</v>
      </c>
      <c r="M43" s="40"/>
      <c r="N43" s="1"/>
      <c r="O43" s="1"/>
      <c r="P43" s="8"/>
      <c r="Q43" s="8"/>
      <c r="R43" s="6"/>
      <c r="S43" s="6"/>
      <c r="T43" s="6"/>
      <c r="U43" s="6"/>
      <c r="V43" s="6"/>
      <c r="W43" s="6"/>
      <c r="X43" s="6"/>
      <c r="Y43" s="6"/>
    </row>
    <row r="44" spans="1:25" ht="15" customHeight="1" x14ac:dyDescent="0.3">
      <c r="A44" s="1"/>
      <c r="B44" s="1"/>
      <c r="C44" s="1"/>
      <c r="D44" s="1"/>
      <c r="E44" s="1"/>
      <c r="F44" s="1"/>
      <c r="G44" s="39" t="s">
        <v>43</v>
      </c>
      <c r="H44" s="39"/>
      <c r="I44" s="39"/>
      <c r="J44" s="39"/>
      <c r="K44" s="39"/>
      <c r="L44" s="40">
        <v>0.54339999999999999</v>
      </c>
      <c r="M44" s="40"/>
      <c r="N44" s="1"/>
      <c r="O44" s="8"/>
      <c r="P44" s="8"/>
      <c r="Q44" s="8"/>
      <c r="R44" s="6"/>
      <c r="S44" s="6"/>
      <c r="T44" s="6"/>
      <c r="U44" s="6"/>
      <c r="V44" s="6"/>
      <c r="W44" s="6"/>
      <c r="X44" s="6"/>
      <c r="Y44" s="6"/>
    </row>
    <row r="45" spans="1:25" ht="15" customHeight="1" x14ac:dyDescent="0.3">
      <c r="A45" s="1"/>
      <c r="B45" s="1"/>
      <c r="C45" s="1"/>
      <c r="D45" s="1"/>
      <c r="E45" s="1"/>
      <c r="F45" s="1"/>
      <c r="G45" s="39" t="s">
        <v>44</v>
      </c>
      <c r="H45" s="39"/>
      <c r="I45" s="39"/>
      <c r="J45" s="39"/>
      <c r="K45" s="39"/>
      <c r="L45" s="40">
        <v>0.64839999999999998</v>
      </c>
      <c r="M45" s="40"/>
      <c r="N45" s="1"/>
      <c r="O45" s="8"/>
      <c r="P45" s="8"/>
      <c r="Q45" s="8"/>
      <c r="R45" s="6"/>
      <c r="S45" s="6"/>
      <c r="T45" s="6"/>
      <c r="U45" s="6"/>
      <c r="V45" s="6"/>
      <c r="W45" s="6"/>
      <c r="X45" s="6"/>
      <c r="Y45" s="6"/>
    </row>
    <row r="46" spans="1:25" x14ac:dyDescent="0.3">
      <c r="A46" s="1"/>
      <c r="B46" s="1"/>
      <c r="C46" s="1"/>
      <c r="D46" s="1"/>
      <c r="E46" s="1"/>
      <c r="F46" s="1"/>
      <c r="G46" s="1"/>
      <c r="H46" s="1"/>
      <c r="I46" s="2"/>
      <c r="J46" s="2"/>
      <c r="K46" s="2"/>
      <c r="L46" s="2"/>
      <c r="M46" s="1"/>
      <c r="N46" s="1"/>
      <c r="Q46" s="8"/>
      <c r="R46" s="6"/>
      <c r="S46" s="6"/>
      <c r="T46" s="6"/>
      <c r="U46" s="6"/>
      <c r="V46" s="6"/>
      <c r="W46" s="6"/>
      <c r="X46" s="6"/>
      <c r="Y46" s="6"/>
    </row>
    <row r="47" spans="1:25" ht="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Q47" s="8"/>
      <c r="R47" s="6"/>
      <c r="S47" s="6"/>
      <c r="T47" s="6"/>
      <c r="U47" s="6"/>
      <c r="V47" s="6"/>
      <c r="W47" s="6"/>
      <c r="X47" s="6"/>
      <c r="Y47" s="6"/>
    </row>
    <row r="48" spans="1:25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8"/>
      <c r="Q48" s="8"/>
      <c r="R48" s="6"/>
      <c r="S48" s="6"/>
      <c r="T48" s="6"/>
      <c r="U48" s="6"/>
      <c r="V48" s="6"/>
      <c r="W48" s="6"/>
      <c r="X48" s="6"/>
      <c r="Y48" s="6"/>
    </row>
    <row r="49" spans="1:25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Q49" s="8"/>
      <c r="R49" s="6"/>
      <c r="S49" s="6"/>
      <c r="T49" s="6"/>
      <c r="U49" s="6"/>
      <c r="V49" s="6"/>
      <c r="W49" s="6"/>
      <c r="X49" s="6"/>
      <c r="Y49" s="6"/>
    </row>
    <row r="50" spans="1:25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Q50" s="8"/>
      <c r="R50" s="6"/>
      <c r="S50" s="6"/>
      <c r="T50" s="6"/>
      <c r="U50" s="6"/>
      <c r="V50" s="6"/>
      <c r="W50" s="6"/>
      <c r="X50" s="6"/>
      <c r="Y50" s="6"/>
    </row>
    <row r="51" spans="1:25" ht="15.6" x14ac:dyDescent="0.3">
      <c r="A51" s="1"/>
      <c r="B51" s="1"/>
      <c r="C51" s="1"/>
      <c r="D51" s="1"/>
      <c r="E51" s="71"/>
      <c r="F51" s="71"/>
      <c r="G51" s="71"/>
      <c r="H51" s="71"/>
      <c r="I51" s="71"/>
      <c r="J51" s="71"/>
      <c r="K51" s="71"/>
      <c r="L51" s="1"/>
      <c r="M51" s="1"/>
      <c r="N51" s="1"/>
      <c r="O51" s="36">
        <v>45665</v>
      </c>
      <c r="P51" s="37"/>
      <c r="Q51" s="1"/>
      <c r="R51" s="6"/>
      <c r="S51" s="6"/>
      <c r="T51" s="6"/>
      <c r="U51" s="6"/>
      <c r="V51" s="6"/>
      <c r="W51" s="6"/>
      <c r="X51" s="6"/>
      <c r="Y51" s="6"/>
    </row>
    <row r="52" spans="1:25" ht="15.6" x14ac:dyDescent="0.3">
      <c r="E52" s="71"/>
      <c r="F52" s="71"/>
      <c r="G52" s="71"/>
      <c r="H52" s="71"/>
      <c r="I52" s="71"/>
      <c r="J52" s="71"/>
      <c r="K52" s="71"/>
      <c r="O52" s="38" t="s">
        <v>45</v>
      </c>
      <c r="P52" s="38"/>
      <c r="R52" s="6"/>
      <c r="S52" s="6"/>
      <c r="T52" s="6"/>
      <c r="U52" s="6"/>
      <c r="V52" s="6"/>
      <c r="W52" s="6"/>
      <c r="X52" s="6"/>
      <c r="Y52" s="6"/>
    </row>
    <row r="53" spans="1:25" x14ac:dyDescent="0.3">
      <c r="E53" s="71"/>
      <c r="F53" s="71"/>
      <c r="G53" s="71"/>
      <c r="H53" s="71"/>
      <c r="I53" s="71"/>
      <c r="J53" s="71"/>
      <c r="K53" s="71"/>
      <c r="R53" s="6"/>
      <c r="S53" s="6"/>
      <c r="T53" s="6"/>
      <c r="U53" s="6"/>
      <c r="V53" s="6"/>
      <c r="W53" s="6"/>
      <c r="X53" s="6"/>
      <c r="Y53" s="6"/>
    </row>
    <row r="54" spans="1:25" x14ac:dyDescent="0.3">
      <c r="R54" s="6"/>
      <c r="S54" s="6"/>
      <c r="T54" s="6"/>
      <c r="U54" s="6"/>
      <c r="V54" s="6"/>
      <c r="W54" s="6"/>
      <c r="X54" s="6"/>
      <c r="Y54" s="6"/>
    </row>
  </sheetData>
  <mergeCells count="161">
    <mergeCell ref="Q28:R28"/>
    <mergeCell ref="Q13:R13"/>
    <mergeCell ref="Q12:R12"/>
    <mergeCell ref="Q11:R11"/>
    <mergeCell ref="Q10:R10"/>
    <mergeCell ref="Q9:R9"/>
    <mergeCell ref="Q20:R20"/>
    <mergeCell ref="Q19:R19"/>
    <mergeCell ref="Q18:R18"/>
    <mergeCell ref="Q17:R17"/>
    <mergeCell ref="Q16:R16"/>
    <mergeCell ref="Q15:R15"/>
    <mergeCell ref="Q14:R14"/>
    <mergeCell ref="Q23:R23"/>
    <mergeCell ref="Q22:R22"/>
    <mergeCell ref="Q21:R21"/>
    <mergeCell ref="Q25:R25"/>
    <mergeCell ref="Q24:R24"/>
    <mergeCell ref="A10:B10"/>
    <mergeCell ref="C10:E14"/>
    <mergeCell ref="F10:H14"/>
    <mergeCell ref="I10:L10"/>
    <mergeCell ref="M10:N10"/>
    <mergeCell ref="O10:P10"/>
    <mergeCell ref="A13:B13"/>
    <mergeCell ref="I13:L13"/>
    <mergeCell ref="M13:N13"/>
    <mergeCell ref="O13:P13"/>
    <mergeCell ref="A12:B12"/>
    <mergeCell ref="I12:L12"/>
    <mergeCell ref="M12:N12"/>
    <mergeCell ref="O12:P12"/>
    <mergeCell ref="A14:B14"/>
    <mergeCell ref="I14:L14"/>
    <mergeCell ref="M14:N14"/>
    <mergeCell ref="O14:P14"/>
    <mergeCell ref="A21:B21"/>
    <mergeCell ref="I21:L21"/>
    <mergeCell ref="M21:N21"/>
    <mergeCell ref="O21:P21"/>
    <mergeCell ref="M20:N20"/>
    <mergeCell ref="O20:P20"/>
    <mergeCell ref="A17:B17"/>
    <mergeCell ref="I17:L17"/>
    <mergeCell ref="M17:N17"/>
    <mergeCell ref="O17:P17"/>
    <mergeCell ref="A19:B19"/>
    <mergeCell ref="I19:L19"/>
    <mergeCell ref="M19:N19"/>
    <mergeCell ref="O19:P19"/>
    <mergeCell ref="A18:B18"/>
    <mergeCell ref="C18:E21"/>
    <mergeCell ref="F18:H21"/>
    <mergeCell ref="I18:L18"/>
    <mergeCell ref="M18:N18"/>
    <mergeCell ref="O18:P18"/>
    <mergeCell ref="A20:B20"/>
    <mergeCell ref="I20:L20"/>
    <mergeCell ref="C15:E17"/>
    <mergeCell ref="F15:H17"/>
    <mergeCell ref="Q27:R27"/>
    <mergeCell ref="A23:B23"/>
    <mergeCell ref="I23:L23"/>
    <mergeCell ref="M23:N23"/>
    <mergeCell ref="O23:P23"/>
    <mergeCell ref="A22:B22"/>
    <mergeCell ref="C22:E23"/>
    <mergeCell ref="F22:H23"/>
    <mergeCell ref="I22:L22"/>
    <mergeCell ref="M22:N22"/>
    <mergeCell ref="O22:P22"/>
    <mergeCell ref="Q26:R26"/>
    <mergeCell ref="A24:B24"/>
    <mergeCell ref="C24:E25"/>
    <mergeCell ref="F24:H25"/>
    <mergeCell ref="I24:L24"/>
    <mergeCell ref="M24:N24"/>
    <mergeCell ref="O24:P24"/>
    <mergeCell ref="A25:B25"/>
    <mergeCell ref="I25:L25"/>
    <mergeCell ref="M25:N25"/>
    <mergeCell ref="O25:P25"/>
    <mergeCell ref="A27:B27"/>
    <mergeCell ref="I27:L27"/>
    <mergeCell ref="M27:N27"/>
    <mergeCell ref="O27:P27"/>
    <mergeCell ref="A26:B26"/>
    <mergeCell ref="C26:E27"/>
    <mergeCell ref="F26:H27"/>
    <mergeCell ref="I26:L26"/>
    <mergeCell ref="M26:N26"/>
    <mergeCell ref="O26:P26"/>
    <mergeCell ref="G37:K37"/>
    <mergeCell ref="L37:M37"/>
    <mergeCell ref="G38:K38"/>
    <mergeCell ref="L38:M38"/>
    <mergeCell ref="G39:K39"/>
    <mergeCell ref="L39:M39"/>
    <mergeCell ref="A28:P28"/>
    <mergeCell ref="G35:K35"/>
    <mergeCell ref="L35:M35"/>
    <mergeCell ref="G36:K36"/>
    <mergeCell ref="L36:M36"/>
    <mergeCell ref="O51:P51"/>
    <mergeCell ref="O52:P52"/>
    <mergeCell ref="G43:K43"/>
    <mergeCell ref="L43:M43"/>
    <mergeCell ref="G44:K44"/>
    <mergeCell ref="L44:M44"/>
    <mergeCell ref="G45:K45"/>
    <mergeCell ref="L45:M45"/>
    <mergeCell ref="G41:K41"/>
    <mergeCell ref="L41:M41"/>
    <mergeCell ref="G42:K42"/>
    <mergeCell ref="L42:M42"/>
    <mergeCell ref="S19:T19"/>
    <mergeCell ref="S20:T20"/>
    <mergeCell ref="S27:T27"/>
    <mergeCell ref="S21:T21"/>
    <mergeCell ref="S22:T22"/>
    <mergeCell ref="S23:T23"/>
    <mergeCell ref="S24:T24"/>
    <mergeCell ref="S25:T25"/>
    <mergeCell ref="S26:T26"/>
    <mergeCell ref="A11:B11"/>
    <mergeCell ref="I11:L11"/>
    <mergeCell ref="M11:N11"/>
    <mergeCell ref="O11:P11"/>
    <mergeCell ref="S14:T14"/>
    <mergeCell ref="S15:T15"/>
    <mergeCell ref="S16:T16"/>
    <mergeCell ref="S17:T17"/>
    <mergeCell ref="S18:T18"/>
    <mergeCell ref="A15:B15"/>
    <mergeCell ref="I15:L15"/>
    <mergeCell ref="M15:N15"/>
    <mergeCell ref="O15:P15"/>
    <mergeCell ref="A16:B16"/>
    <mergeCell ref="I16:L16"/>
    <mergeCell ref="M16:N16"/>
    <mergeCell ref="O16:P16"/>
    <mergeCell ref="R1:Y1"/>
    <mergeCell ref="R2:Y2"/>
    <mergeCell ref="R3:Y3"/>
    <mergeCell ref="S11:T11"/>
    <mergeCell ref="S9:T9"/>
    <mergeCell ref="S10:T10"/>
    <mergeCell ref="S12:T12"/>
    <mergeCell ref="S13:T13"/>
    <mergeCell ref="A5:R5"/>
    <mergeCell ref="A6:R6"/>
    <mergeCell ref="A7:R7"/>
    <mergeCell ref="A8:L8"/>
    <mergeCell ref="M8:P8"/>
    <mergeCell ref="Q8:R8"/>
    <mergeCell ref="A9:B9"/>
    <mergeCell ref="C9:E9"/>
    <mergeCell ref="F9:H9"/>
    <mergeCell ref="I9:L9"/>
    <mergeCell ref="M9:N9"/>
    <mergeCell ref="O9:P9"/>
  </mergeCells>
  <pageMargins left="0.25" right="0.25" top="0.75" bottom="0.75" header="0.3" footer="0.3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Fernandez Fernandez</dc:creator>
  <cp:lastModifiedBy>Luis Fernandez Fernandez</cp:lastModifiedBy>
  <cp:lastPrinted>2025-01-07T21:32:18Z</cp:lastPrinted>
  <dcterms:created xsi:type="dcterms:W3CDTF">2023-07-03T18:24:36Z</dcterms:created>
  <dcterms:modified xsi:type="dcterms:W3CDTF">2025-01-09T19:50:53Z</dcterms:modified>
</cp:coreProperties>
</file>