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28920" yWindow="-120" windowWidth="29040" windowHeight="13176"/>
  </bookViews>
  <sheets>
    <sheet name="Presupuest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X18" i="1" l="1"/>
  <c r="X17" i="1" l="1"/>
  <c r="X12" i="1"/>
  <c r="X13" i="1"/>
  <c r="X14" i="1"/>
  <c r="X15" i="1"/>
  <c r="X16" i="1"/>
  <c r="X19" i="1"/>
</calcChain>
</file>

<file path=xl/sharedStrings.xml><?xml version="1.0" encoding="utf-8"?>
<sst xmlns="http://schemas.openxmlformats.org/spreadsheetml/2006/main" count="93" uniqueCount="58">
  <si>
    <t>Dirección de Planificación y Desarrollo</t>
  </si>
  <si>
    <t>Matríz de Programas, Proyectos y Planes de Mejora</t>
  </si>
  <si>
    <t>Dpto. Planeación y Proyectos</t>
  </si>
  <si>
    <t>PROGRAMA DE DESARROLLO</t>
  </si>
  <si>
    <t>OBJETIVO ESTRATEGICO POR PROGRAMA Y EJE DEL PEI</t>
  </si>
  <si>
    <t>OBJETIVOS ESPECIFICOS</t>
  </si>
  <si>
    <t>PROYECTO / PLAN</t>
  </si>
  <si>
    <t>DESCRIPCION</t>
  </si>
  <si>
    <t>OBJETIVO / META</t>
  </si>
  <si>
    <t>INFORME DE PRESUPIUESTO DE PROYECTOS Y PLANES DE MEJDORA</t>
  </si>
  <si>
    <t>INVERSION
RD$</t>
  </si>
  <si>
    <t>FUENTE</t>
  </si>
  <si>
    <t>EJECUTADO
RD$</t>
  </si>
  <si>
    <t>PENDIENTE
RD$</t>
  </si>
  <si>
    <t>Recursos Propios del IDAC</t>
  </si>
  <si>
    <t>Matríz de Ejecución Presupuestaria</t>
  </si>
  <si>
    <t>Director de Planificación y Desarrollo</t>
  </si>
  <si>
    <t>PLAN ESTRATEGICO 2021 - 2024</t>
  </si>
  <si>
    <t>1.3 Integrar el 100% de los procesos misionales a la gestión de la seguridad operacional para institucionalizar el enfoque basado en riesgo al 2024.</t>
  </si>
  <si>
    <t>1.6 Fortalecer la infraestructura y capacidades de navegación aérea a través del cumplimiento de el Plan Nacional de Navegación Aérea a un 90% para el 2024.</t>
  </si>
  <si>
    <t>2.11 Aumentar en un 100% la capacidad y disponibilidad de infraestructura tecnológica con el propósito de eficientizar y diversificar los productos y servicios de la institución al 2024.</t>
  </si>
  <si>
    <t>2.5 Fortalecer el Sistema Integrado de Gestión mediante la mejora continua del 100% de sus procesos al 2024.</t>
  </si>
  <si>
    <t>2.12 Reacondicionar la infraestructura física que albergan las instalaciones de la institución en un 60% al 2024.</t>
  </si>
  <si>
    <t>PROGRAMA REGULACION Y DESARROLLO DE LA AVIACION CIVIL</t>
  </si>
  <si>
    <t>GARANTÍA DE LA SEGURIDAD OPERACIONAL</t>
  </si>
  <si>
    <t xml:space="preserve"> Instalación Sistema de Comunicaciones Aeropuerto Internacional Joaquín Balaguer, El Higüero.</t>
  </si>
  <si>
    <t>Disponibilidad de operación de los Sistemas de Comunicación, Navegación y Vigilancia.</t>
  </si>
  <si>
    <t>PRY-DVSO-001-2021 Sistema de Medición de Coeficiente de Fricción en Pistas (SMCFP)</t>
  </si>
  <si>
    <t>Dotación de Equipos necesarios para la medición de los coeficientes de fricción en pista de los aeródromos.</t>
  </si>
  <si>
    <t xml:space="preserve">Aumentar capacidad operacional de funciones de vigilancia y del estado. </t>
  </si>
  <si>
    <t xml:space="preserve">Levantamiento Geodésico de terrenos y  obstáculos en las diferentes áreas de los aeródromos para mejorar la navegación aérea. </t>
  </si>
  <si>
    <t xml:space="preserve">Obtener la representación digital del terreno y los obstáculos proporcionados como conjuntos de datos que satisfacen los requisitos del usuario para una serie de aplicaciones aéreas y terrestres. 
</t>
  </si>
  <si>
    <t>Proveer solución automatizada e integrada para la gestión electrónica de la información o data aeronáutica con varios módulos integrados.</t>
  </si>
  <si>
    <t>Responder al requerimiento de implementación regional de la OACI, en apoyo al Plan Global de Navegación 
Aérea  (GANP  ingles),  para  que  el  intercambio  de  las  informaciones  aeronáuticas automatizadas.</t>
  </si>
  <si>
    <t>Instalación de un nuevo Radar Primario de Vigilancia de Estado sólido, combinado con una Estación de Vigilancia Dependiente Automática por Difusión en la Cordillera Septentrional.</t>
  </si>
  <si>
    <t>Satisfacer la necesidad de actualizar los sensores y ampliar la cobertura del sistema de vigilancia ATS del espacio aéreo denominado Área Terminal (TMA Cibao).</t>
  </si>
  <si>
    <t>Instalación de un sistema Doppler VHF Omnidireccional Radio con Distance Measure Equipment (DVOR/DME) a ser instalado en el Aeropuerto Internacional de Punta Cana (MDPC).</t>
  </si>
  <si>
    <t>Sustitución del Sistema VOR para mejorar la de la red de Radio-Ayudas a la Navegación Aérea al servicio de la Región de Información de Vuelo (FIR).</t>
  </si>
  <si>
    <t>PROTECCIÓN AL MEDIO AMBIENTE</t>
  </si>
  <si>
    <t xml:space="preserve">Sarah Estevez </t>
  </si>
  <si>
    <t>Instalación de un sistema de Radio Enlace para el Radar Doppler VHF Omnidireccional Radio con Distance Measure Equipment (DVOR/DME) a ser instalado en el Aeropuerto Internacional Gregorio Luperon de Puerto Plata (MDPP).</t>
  </si>
  <si>
    <t>Integración para el nuevo radar Doppler de Puerto Plata</t>
  </si>
  <si>
    <t>DINA-001-2020 Sistema de Comunicaciones Torre de Control “El Higüero”</t>
  </si>
  <si>
    <t>Instalación de un sistema Doppler VHF Omnidireccional Radio con Distance Measure Equipment (DVOR/DME)  (MDPC). Construccion de la Torre de Control, Equipamiento del Sistema de Comunicación y Luces de pista</t>
  </si>
  <si>
    <t>Sustitución del Sistema VOR, Construccion de la Torre de Control, Equipamiento del Sistema de Comunicación y Luces de pista para mejorar la de la red de Radio-Ayudas a la Navegación Aérea al servicio de la Región de Información de Vuelo (FIR).</t>
  </si>
  <si>
    <t>Instalación de un sistema Doppler VHF Omnidireccional Radio con Distance Measure Equipment (DVOR/DME) a ser instalado en el Aeropuerto Internacional Gregorio Luperon de Puerto Plata (MDPP).</t>
  </si>
  <si>
    <t>PRY-ASCA-004-2023_Readecuación y Equipamiento de Áreas en Planta Física ASCA</t>
  </si>
  <si>
    <t>PRY-DTAC-002-2021 Digitalización Masiva documentos</t>
  </si>
  <si>
    <t>4.1 Contribuir a la reducción del impacto ambiental de la actividad aeronáutica a través de la implementación en un 50% del Plan de Acción al 2024</t>
  </si>
  <si>
    <t>PRY-DDS-001-2022 Paneles Solares 30 de Marzo</t>
  </si>
  <si>
    <t>2.1 Cumplimiento normativo de la institución</t>
  </si>
  <si>
    <t>PRY-DPD-001-2024 Plan Estratégico Institucional 2025-2028</t>
  </si>
  <si>
    <t>PRY-DPD-002-2024 Proyecto BPMN</t>
  </si>
  <si>
    <t>PM-DPD-001-2024-Módulo de Riesgos</t>
  </si>
  <si>
    <t>PRY-DVSO-001-2024 ILS Las Américas</t>
  </si>
  <si>
    <t>PRY-DTIC-007-2021 Aplicaciones en la Nube</t>
  </si>
  <si>
    <t>Cronograma de implementación de proyectos y planes de mejora de Marzo 2024</t>
  </si>
  <si>
    <t>Seguimiento a Marzo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</si>
</sst>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0" fillId="0" borderId="8" xfId="0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2" fillId="3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164" fontId="12" fillId="3" borderId="13" xfId="1" applyNumberFormat="1" applyFont="1" applyFill="1" applyBorder="1" applyAlignment="1">
      <alignment horizontal="center" vertical="center" wrapText="1"/>
    </xf>
    <xf numFmtId="44" fontId="12" fillId="3" borderId="20" xfId="1" applyFont="1" applyFill="1" applyBorder="1" applyAlignment="1">
      <alignment horizontal="center" vertical="center" wrapText="1"/>
    </xf>
    <xf numFmtId="44" fontId="12" fillId="3" borderId="7" xfId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44" fontId="12" fillId="3" borderId="12" xfId="1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44" fontId="12" fillId="3" borderId="25" xfId="1" applyFont="1" applyFill="1" applyBorder="1" applyAlignment="1">
      <alignment horizontal="center" vertical="center" wrapText="1"/>
    </xf>
    <xf numFmtId="44" fontId="12" fillId="3" borderId="21" xfId="1" applyFont="1" applyFill="1" applyBorder="1" applyAlignment="1">
      <alignment horizontal="center" vertical="center" wrapText="1"/>
    </xf>
    <xf numFmtId="44" fontId="12" fillId="3" borderId="22" xfId="1" applyFont="1" applyFill="1" applyBorder="1" applyAlignment="1">
      <alignment horizontal="center" vertical="center" wrapText="1"/>
    </xf>
    <xf numFmtId="44" fontId="12" fillId="3" borderId="23" xfId="1" applyFont="1" applyFill="1" applyBorder="1" applyAlignment="1">
      <alignment horizontal="center" vertical="center" wrapText="1"/>
    </xf>
    <xf numFmtId="44" fontId="14" fillId="3" borderId="19" xfId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13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170708</xdr:rowOff>
    </xdr:from>
    <xdr:to>
      <xdr:col>3</xdr:col>
      <xdr:colOff>619411</xdr:colOff>
      <xdr:row>5</xdr:row>
      <xdr:rowOff>112568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68828"/>
          <a:ext cx="2180784" cy="92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509156</xdr:colOff>
      <xdr:row>15</xdr:row>
      <xdr:rowOff>0</xdr:rowOff>
    </xdr:from>
    <xdr:to>
      <xdr:col>12</xdr:col>
      <xdr:colOff>749528</xdr:colOff>
      <xdr:row>15</xdr:row>
      <xdr:rowOff>63668</xdr:rowOff>
    </xdr:to>
    <xdr:pic>
      <xdr:nvPicPr>
        <xdr:cNvPr id="3" name="3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97FFD643-C515-4FAD-B476-5B3AE1EDE20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14935200"/>
          <a:ext cx="6387172" cy="63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509156</xdr:colOff>
      <xdr:row>15</xdr:row>
      <xdr:rowOff>0</xdr:rowOff>
    </xdr:from>
    <xdr:to>
      <xdr:col>12</xdr:col>
      <xdr:colOff>768578</xdr:colOff>
      <xdr:row>15</xdr:row>
      <xdr:rowOff>66843</xdr:rowOff>
    </xdr:to>
    <xdr:pic>
      <xdr:nvPicPr>
        <xdr:cNvPr id="4" name="3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44008B88-7B23-46E5-9B37-0FB97D726DA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14935200"/>
          <a:ext cx="6406222" cy="6684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7</xdr:col>
      <xdr:colOff>509156</xdr:colOff>
      <xdr:row>17</xdr:row>
      <xdr:rowOff>0</xdr:rowOff>
    </xdr:from>
    <xdr:ext cx="6090309" cy="66843"/>
    <xdr:pic>
      <xdr:nvPicPr>
        <xdr:cNvPr id="5" name="3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789260F5-53A3-4086-8821-9570ADF08EA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19631025"/>
          <a:ext cx="6090309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18</xdr:row>
      <xdr:rowOff>0</xdr:rowOff>
    </xdr:from>
    <xdr:ext cx="6090309" cy="66843"/>
    <xdr:pic>
      <xdr:nvPicPr>
        <xdr:cNvPr id="6" name="3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6827DB1F-7779-4AD7-BF7E-9D8A670BC83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22002750"/>
          <a:ext cx="6090309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19</xdr:row>
      <xdr:rowOff>0</xdr:rowOff>
    </xdr:from>
    <xdr:ext cx="6090309" cy="66843"/>
    <xdr:pic>
      <xdr:nvPicPr>
        <xdr:cNvPr id="7" name="3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56404666-E3A0-4C28-9741-35BA5361E3F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26650950"/>
          <a:ext cx="6090309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16</xdr:row>
      <xdr:rowOff>0</xdr:rowOff>
    </xdr:from>
    <xdr:ext cx="6131440" cy="66843"/>
    <xdr:pic>
      <xdr:nvPicPr>
        <xdr:cNvPr id="8" name="3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0928D24B-2500-4CED-818C-64971B55A3D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17259300"/>
          <a:ext cx="6131440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14</xdr:row>
      <xdr:rowOff>0</xdr:rowOff>
    </xdr:from>
    <xdr:ext cx="6298272" cy="66843"/>
    <xdr:pic>
      <xdr:nvPicPr>
        <xdr:cNvPr id="9" name="8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11338560"/>
          <a:ext cx="6298272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15</xdr:row>
      <xdr:rowOff>0</xdr:rowOff>
    </xdr:from>
    <xdr:ext cx="6298272" cy="66843"/>
    <xdr:pic>
      <xdr:nvPicPr>
        <xdr:cNvPr id="10" name="9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14729460"/>
          <a:ext cx="6298272" cy="6684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509156</xdr:colOff>
      <xdr:row>16</xdr:row>
      <xdr:rowOff>0</xdr:rowOff>
    </xdr:from>
    <xdr:to>
      <xdr:col>13</xdr:col>
      <xdr:colOff>274320</xdr:colOff>
      <xdr:row>16</xdr:row>
      <xdr:rowOff>66843</xdr:rowOff>
    </xdr:to>
    <xdr:pic>
      <xdr:nvPicPr>
        <xdr:cNvPr id="11" name="10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18120360"/>
          <a:ext cx="6305892" cy="6684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7</xdr:col>
      <xdr:colOff>509156</xdr:colOff>
      <xdr:row>17</xdr:row>
      <xdr:rowOff>0</xdr:rowOff>
    </xdr:from>
    <xdr:ext cx="6131440" cy="66843"/>
    <xdr:pic>
      <xdr:nvPicPr>
        <xdr:cNvPr id="12" name="3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B25BCEDE-B811-4E9F-A831-A5C315857A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24018240"/>
          <a:ext cx="6131440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17</xdr:row>
      <xdr:rowOff>0</xdr:rowOff>
    </xdr:from>
    <xdr:ext cx="6298272" cy="66843"/>
    <xdr:pic>
      <xdr:nvPicPr>
        <xdr:cNvPr id="13" name="12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24018240"/>
          <a:ext cx="6298272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18</xdr:row>
      <xdr:rowOff>0</xdr:rowOff>
    </xdr:from>
    <xdr:ext cx="6090309" cy="66843"/>
    <xdr:pic>
      <xdr:nvPicPr>
        <xdr:cNvPr id="14" name="3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17F36036-1721-4A9C-91AD-A214A44B590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26967180"/>
          <a:ext cx="6090309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18</xdr:row>
      <xdr:rowOff>0</xdr:rowOff>
    </xdr:from>
    <xdr:ext cx="6090309" cy="66843"/>
    <xdr:pic>
      <xdr:nvPicPr>
        <xdr:cNvPr id="15" name="3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047C6FE0-602A-4D01-A279-640E459AD00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26967180"/>
          <a:ext cx="6090309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18</xdr:row>
      <xdr:rowOff>0</xdr:rowOff>
    </xdr:from>
    <xdr:ext cx="6090309" cy="66843"/>
    <xdr:pic>
      <xdr:nvPicPr>
        <xdr:cNvPr id="16" name="3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0C2E0B25-4757-486B-8047-F027B491845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26967180"/>
          <a:ext cx="6090309" cy="668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showGridLines="0" tabSelected="1" topLeftCell="A7" zoomScale="40" zoomScaleNormal="40" zoomScaleSheetLayoutView="50" workbookViewId="0">
      <selection activeCell="U14" sqref="U14"/>
    </sheetView>
  </sheetViews>
  <sheetFormatPr baseColWidth="10" defaultColWidth="11.44140625" defaultRowHeight="14.4" x14ac:dyDescent="0.3"/>
  <cols>
    <col min="1" max="1" width="28.21875" customWidth="1"/>
    <col min="2" max="8" width="11.44140625" customWidth="1"/>
    <col min="9" max="10" width="14.21875" customWidth="1"/>
    <col min="11" max="11" width="32.77734375" customWidth="1"/>
    <col min="12" max="14" width="15.44140625" customWidth="1"/>
    <col min="15" max="20" width="15.44140625" hidden="1" customWidth="1"/>
    <col min="21" max="21" width="28.77734375" bestFit="1" customWidth="1"/>
    <col min="22" max="22" width="22.21875" customWidth="1"/>
    <col min="23" max="23" width="27" customWidth="1"/>
    <col min="24" max="24" width="30.21875" customWidth="1"/>
  </cols>
  <sheetData>
    <row r="1" spans="2:24" ht="15.75" customHeight="1" x14ac:dyDescent="0.35"/>
    <row r="2" spans="2:24" ht="15.75" customHeight="1" x14ac:dyDescent="0.35"/>
    <row r="3" spans="2:24" ht="15.75" customHeight="1" x14ac:dyDescent="0.35"/>
    <row r="4" spans="2:24" ht="23.4" x14ac:dyDescent="0.45">
      <c r="E4" s="3" t="s">
        <v>17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3"/>
      <c r="T4" s="3"/>
      <c r="U4" s="3"/>
      <c r="V4" s="3"/>
      <c r="W4" s="3"/>
      <c r="X4" s="5" t="s">
        <v>0</v>
      </c>
    </row>
    <row r="5" spans="2:24" ht="23.4" x14ac:dyDescent="0.45">
      <c r="E5" s="3" t="s">
        <v>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"/>
      <c r="T5" s="3"/>
      <c r="U5" s="3"/>
      <c r="V5" s="3"/>
      <c r="W5" s="3"/>
      <c r="X5" s="5" t="s">
        <v>2</v>
      </c>
    </row>
    <row r="6" spans="2:24" ht="23.4" x14ac:dyDescent="0.45">
      <c r="E6" s="3" t="s">
        <v>56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7"/>
      <c r="T6" s="3"/>
      <c r="V6" s="3"/>
      <c r="W6" s="3"/>
      <c r="X6" s="5" t="s">
        <v>57</v>
      </c>
    </row>
    <row r="7" spans="2:24" ht="23.4" x14ac:dyDescent="0.45">
      <c r="E7" s="3" t="s">
        <v>15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3"/>
      <c r="U7" s="5"/>
      <c r="V7" s="5"/>
      <c r="W7" s="5"/>
      <c r="X7" s="5"/>
    </row>
    <row r="8" spans="2:24" ht="19.05" thickBot="1" x14ac:dyDescent="0.5">
      <c r="Q8" s="1"/>
      <c r="R8" s="1"/>
      <c r="S8" s="1"/>
      <c r="T8" s="1"/>
    </row>
    <row r="9" spans="2:24" ht="33" customHeight="1" x14ac:dyDescent="0.3">
      <c r="B9" s="30" t="s">
        <v>3</v>
      </c>
      <c r="C9" s="31"/>
      <c r="D9" s="31"/>
      <c r="E9" s="33"/>
      <c r="F9" s="37" t="s">
        <v>4</v>
      </c>
      <c r="G9" s="31"/>
      <c r="H9" s="33"/>
      <c r="I9" s="37" t="s">
        <v>5</v>
      </c>
      <c r="J9" s="31"/>
      <c r="K9" s="31"/>
      <c r="L9" s="31" t="s">
        <v>6</v>
      </c>
      <c r="M9" s="31"/>
      <c r="N9" s="33"/>
      <c r="O9" s="37" t="s">
        <v>7</v>
      </c>
      <c r="P9" s="31"/>
      <c r="Q9" s="33"/>
      <c r="R9" s="37" t="s">
        <v>8</v>
      </c>
      <c r="S9" s="31"/>
      <c r="T9" s="32"/>
      <c r="U9" s="30" t="s">
        <v>9</v>
      </c>
      <c r="V9" s="31"/>
      <c r="W9" s="31"/>
      <c r="X9" s="32"/>
    </row>
    <row r="10" spans="2:24" ht="35.25" customHeight="1" thickBot="1" x14ac:dyDescent="0.35">
      <c r="B10" s="34"/>
      <c r="C10" s="35"/>
      <c r="D10" s="35"/>
      <c r="E10" s="36"/>
      <c r="F10" s="38"/>
      <c r="G10" s="35"/>
      <c r="H10" s="36"/>
      <c r="I10" s="38"/>
      <c r="J10" s="35"/>
      <c r="K10" s="35"/>
      <c r="L10" s="35"/>
      <c r="M10" s="35"/>
      <c r="N10" s="36"/>
      <c r="O10" s="38"/>
      <c r="P10" s="35"/>
      <c r="Q10" s="36"/>
      <c r="R10" s="38"/>
      <c r="S10" s="35"/>
      <c r="T10" s="35"/>
      <c r="U10" s="8" t="s">
        <v>10</v>
      </c>
      <c r="V10" s="8" t="s">
        <v>11</v>
      </c>
      <c r="W10" s="8" t="s">
        <v>12</v>
      </c>
      <c r="X10" s="9" t="s">
        <v>13</v>
      </c>
    </row>
    <row r="11" spans="2:24" ht="232.5" customHeight="1" thickBot="1" x14ac:dyDescent="0.35">
      <c r="B11" s="46" t="s">
        <v>23</v>
      </c>
      <c r="C11" s="47"/>
      <c r="D11" s="47"/>
      <c r="E11" s="48"/>
      <c r="F11" s="49" t="s">
        <v>24</v>
      </c>
      <c r="G11" s="47"/>
      <c r="H11" s="48"/>
      <c r="I11" s="26" t="s">
        <v>22</v>
      </c>
      <c r="J11" s="26"/>
      <c r="K11" s="26"/>
      <c r="L11" s="41" t="s">
        <v>46</v>
      </c>
      <c r="M11" s="41" t="s">
        <v>42</v>
      </c>
      <c r="N11" s="41" t="s">
        <v>42</v>
      </c>
      <c r="O11" s="42" t="s">
        <v>25</v>
      </c>
      <c r="P11" s="42"/>
      <c r="Q11" s="42"/>
      <c r="R11" s="42" t="s">
        <v>26</v>
      </c>
      <c r="S11" s="42"/>
      <c r="T11" s="43"/>
      <c r="U11" s="21">
        <v>2500000</v>
      </c>
      <c r="V11" s="10" t="s">
        <v>14</v>
      </c>
      <c r="W11" s="11">
        <v>0</v>
      </c>
      <c r="X11" s="12">
        <f t="shared" ref="X11:X19" si="0">U11-W11</f>
        <v>2500000</v>
      </c>
    </row>
    <row r="12" spans="2:24" ht="232.5" customHeight="1" thickBot="1" x14ac:dyDescent="0.35">
      <c r="B12" s="27" t="s">
        <v>23</v>
      </c>
      <c r="C12" s="28"/>
      <c r="D12" s="28"/>
      <c r="E12" s="28"/>
      <c r="F12" s="29" t="s">
        <v>24</v>
      </c>
      <c r="G12" s="29" t="s">
        <v>18</v>
      </c>
      <c r="H12" s="29"/>
      <c r="I12" s="26" t="s">
        <v>18</v>
      </c>
      <c r="J12" s="26"/>
      <c r="K12" s="26"/>
      <c r="L12" s="22" t="s">
        <v>27</v>
      </c>
      <c r="M12" s="22"/>
      <c r="N12" s="22"/>
      <c r="O12" s="22" t="s">
        <v>28</v>
      </c>
      <c r="P12" s="22"/>
      <c r="Q12" s="22"/>
      <c r="R12" s="22" t="s">
        <v>29</v>
      </c>
      <c r="S12" s="22"/>
      <c r="T12" s="23"/>
      <c r="U12" s="18">
        <v>18200000</v>
      </c>
      <c r="V12" s="6" t="s">
        <v>14</v>
      </c>
      <c r="W12" s="11">
        <v>0</v>
      </c>
      <c r="X12" s="13">
        <f t="shared" si="0"/>
        <v>18200000</v>
      </c>
    </row>
    <row r="13" spans="2:24" ht="232.5" customHeight="1" thickBot="1" x14ac:dyDescent="0.35">
      <c r="B13" s="50" t="s">
        <v>23</v>
      </c>
      <c r="C13" s="51"/>
      <c r="D13" s="51"/>
      <c r="E13" s="52"/>
      <c r="F13" s="53" t="s">
        <v>24</v>
      </c>
      <c r="G13" s="51" t="s">
        <v>18</v>
      </c>
      <c r="H13" s="52"/>
      <c r="I13" s="26" t="s">
        <v>21</v>
      </c>
      <c r="J13" s="26"/>
      <c r="K13" s="26"/>
      <c r="L13" s="23" t="s">
        <v>47</v>
      </c>
      <c r="M13" s="54"/>
      <c r="N13" s="55"/>
      <c r="O13" s="22" t="s">
        <v>30</v>
      </c>
      <c r="P13" s="22"/>
      <c r="Q13" s="22"/>
      <c r="R13" s="22" t="s">
        <v>31</v>
      </c>
      <c r="S13" s="22"/>
      <c r="T13" s="23"/>
      <c r="U13" s="18">
        <v>20000000</v>
      </c>
      <c r="V13" s="6" t="s">
        <v>14</v>
      </c>
      <c r="W13" s="11">
        <v>0</v>
      </c>
      <c r="X13" s="13">
        <f t="shared" si="0"/>
        <v>20000000</v>
      </c>
    </row>
    <row r="14" spans="2:24" ht="232.5" customHeight="1" thickBot="1" x14ac:dyDescent="0.35">
      <c r="B14" s="50" t="s">
        <v>23</v>
      </c>
      <c r="C14" s="51"/>
      <c r="D14" s="51"/>
      <c r="E14" s="52"/>
      <c r="F14" s="53" t="s">
        <v>24</v>
      </c>
      <c r="G14" s="51" t="s">
        <v>18</v>
      </c>
      <c r="H14" s="52"/>
      <c r="I14" s="26" t="s">
        <v>48</v>
      </c>
      <c r="J14" s="26"/>
      <c r="K14" s="26"/>
      <c r="L14" s="23" t="s">
        <v>49</v>
      </c>
      <c r="M14" s="54"/>
      <c r="N14" s="55"/>
      <c r="O14" s="22" t="s">
        <v>32</v>
      </c>
      <c r="P14" s="22"/>
      <c r="Q14" s="22"/>
      <c r="R14" s="22" t="s">
        <v>33</v>
      </c>
      <c r="S14" s="22"/>
      <c r="T14" s="23"/>
      <c r="U14" s="18">
        <v>17000000</v>
      </c>
      <c r="V14" s="6" t="s">
        <v>14</v>
      </c>
      <c r="W14" s="11">
        <v>0</v>
      </c>
      <c r="X14" s="13">
        <f t="shared" si="0"/>
        <v>17000000</v>
      </c>
    </row>
    <row r="15" spans="2:24" ht="232.5" customHeight="1" thickBot="1" x14ac:dyDescent="0.35">
      <c r="B15" s="50" t="s">
        <v>23</v>
      </c>
      <c r="C15" s="51"/>
      <c r="D15" s="51"/>
      <c r="E15" s="52"/>
      <c r="F15" s="53" t="s">
        <v>24</v>
      </c>
      <c r="G15" s="51" t="s">
        <v>18</v>
      </c>
      <c r="H15" s="52"/>
      <c r="I15" s="26" t="s">
        <v>50</v>
      </c>
      <c r="J15" s="26"/>
      <c r="K15" s="26"/>
      <c r="L15" s="23" t="s">
        <v>51</v>
      </c>
      <c r="M15" s="54"/>
      <c r="N15" s="55"/>
      <c r="O15" s="22" t="s">
        <v>34</v>
      </c>
      <c r="P15" s="22"/>
      <c r="Q15" s="22"/>
      <c r="R15" s="22" t="s">
        <v>35</v>
      </c>
      <c r="S15" s="22"/>
      <c r="T15" s="23"/>
      <c r="U15" s="18">
        <v>15000000</v>
      </c>
      <c r="V15" s="6" t="s">
        <v>14</v>
      </c>
      <c r="W15" s="11">
        <v>0</v>
      </c>
      <c r="X15" s="13">
        <f t="shared" si="0"/>
        <v>15000000</v>
      </c>
    </row>
    <row r="16" spans="2:24" ht="232.5" customHeight="1" thickBot="1" x14ac:dyDescent="0.35">
      <c r="B16" s="50" t="s">
        <v>23</v>
      </c>
      <c r="C16" s="51"/>
      <c r="D16" s="51"/>
      <c r="E16" s="52"/>
      <c r="F16" s="53" t="s">
        <v>24</v>
      </c>
      <c r="G16" s="51" t="s">
        <v>18</v>
      </c>
      <c r="H16" s="52"/>
      <c r="I16" s="26" t="s">
        <v>21</v>
      </c>
      <c r="J16" s="26"/>
      <c r="K16" s="26"/>
      <c r="L16" s="23" t="s">
        <v>52</v>
      </c>
      <c r="M16" s="54"/>
      <c r="N16" s="55"/>
      <c r="O16" s="22" t="s">
        <v>36</v>
      </c>
      <c r="P16" s="22"/>
      <c r="Q16" s="22"/>
      <c r="R16" s="22" t="s">
        <v>37</v>
      </c>
      <c r="S16" s="22"/>
      <c r="T16" s="23"/>
      <c r="U16" s="18">
        <v>20300000</v>
      </c>
      <c r="V16" s="6" t="s">
        <v>14</v>
      </c>
      <c r="W16" s="11">
        <v>0</v>
      </c>
      <c r="X16" s="13">
        <f t="shared" si="0"/>
        <v>20300000</v>
      </c>
    </row>
    <row r="17" spans="2:24" ht="232.5" customHeight="1" thickBot="1" x14ac:dyDescent="0.35">
      <c r="B17" s="50" t="s">
        <v>23</v>
      </c>
      <c r="C17" s="51"/>
      <c r="D17" s="51"/>
      <c r="E17" s="52"/>
      <c r="F17" s="53" t="s">
        <v>24</v>
      </c>
      <c r="G17" s="51" t="s">
        <v>18</v>
      </c>
      <c r="H17" s="52"/>
      <c r="I17" s="26" t="s">
        <v>21</v>
      </c>
      <c r="J17" s="26"/>
      <c r="K17" s="26"/>
      <c r="L17" s="23" t="s">
        <v>53</v>
      </c>
      <c r="M17" s="54"/>
      <c r="N17" s="55"/>
      <c r="O17" s="24" t="s">
        <v>43</v>
      </c>
      <c r="P17" s="24"/>
      <c r="Q17" s="24"/>
      <c r="R17" s="24" t="s">
        <v>44</v>
      </c>
      <c r="S17" s="24"/>
      <c r="T17" s="25"/>
      <c r="U17" s="19">
        <v>1200000</v>
      </c>
      <c r="V17" s="14" t="s">
        <v>14</v>
      </c>
      <c r="W17" s="11">
        <v>0</v>
      </c>
      <c r="X17" s="15">
        <f t="shared" si="0"/>
        <v>1200000</v>
      </c>
    </row>
    <row r="18" spans="2:24" ht="232.5" customHeight="1" thickBot="1" x14ac:dyDescent="0.35">
      <c r="B18" s="50" t="s">
        <v>23</v>
      </c>
      <c r="C18" s="51"/>
      <c r="D18" s="51"/>
      <c r="E18" s="52"/>
      <c r="F18" s="53" t="s">
        <v>24</v>
      </c>
      <c r="G18" s="51" t="s">
        <v>18</v>
      </c>
      <c r="H18" s="52"/>
      <c r="I18" s="26" t="s">
        <v>19</v>
      </c>
      <c r="J18" s="26"/>
      <c r="K18" s="26"/>
      <c r="L18" s="23" t="s">
        <v>54</v>
      </c>
      <c r="M18" s="54"/>
      <c r="N18" s="55"/>
      <c r="O18" s="44" t="s">
        <v>45</v>
      </c>
      <c r="P18" s="44"/>
      <c r="Q18" s="44"/>
      <c r="R18" s="44" t="s">
        <v>37</v>
      </c>
      <c r="S18" s="44"/>
      <c r="T18" s="45"/>
      <c r="U18" s="20">
        <v>150000000</v>
      </c>
      <c r="V18" s="16" t="s">
        <v>14</v>
      </c>
      <c r="W18" s="11">
        <v>0</v>
      </c>
      <c r="X18" s="17">
        <f t="shared" si="0"/>
        <v>150000000</v>
      </c>
    </row>
    <row r="19" spans="2:24" ht="232.5" customHeight="1" x14ac:dyDescent="0.3">
      <c r="B19" s="50" t="s">
        <v>23</v>
      </c>
      <c r="C19" s="51"/>
      <c r="D19" s="51"/>
      <c r="E19" s="52"/>
      <c r="F19" s="53" t="s">
        <v>38</v>
      </c>
      <c r="G19" s="51" t="s">
        <v>20</v>
      </c>
      <c r="H19" s="52"/>
      <c r="I19" s="26" t="s">
        <v>20</v>
      </c>
      <c r="J19" s="26"/>
      <c r="K19" s="26"/>
      <c r="L19" s="23" t="s">
        <v>55</v>
      </c>
      <c r="M19" s="54"/>
      <c r="N19" s="55"/>
      <c r="O19" s="22" t="s">
        <v>40</v>
      </c>
      <c r="P19" s="22"/>
      <c r="Q19" s="22"/>
      <c r="R19" s="22" t="s">
        <v>41</v>
      </c>
      <c r="S19" s="22"/>
      <c r="T19" s="23"/>
      <c r="U19" s="18">
        <v>900000</v>
      </c>
      <c r="V19" s="6" t="s">
        <v>14</v>
      </c>
      <c r="W19" s="11">
        <v>0</v>
      </c>
      <c r="X19" s="13">
        <f t="shared" si="0"/>
        <v>900000</v>
      </c>
    </row>
    <row r="20" spans="2:24" ht="184.95" customHeight="1" thickBot="1" x14ac:dyDescent="0.35"/>
    <row r="21" spans="2:24" ht="153" customHeight="1" x14ac:dyDescent="0.55000000000000004">
      <c r="H21" s="40" t="s">
        <v>39</v>
      </c>
      <c r="I21" s="40"/>
      <c r="J21" s="40"/>
      <c r="K21" s="40"/>
      <c r="L21" s="40"/>
      <c r="M21" s="40"/>
    </row>
    <row r="22" spans="2:24" ht="28.8" x14ac:dyDescent="0.55000000000000004">
      <c r="F22" s="39" t="s">
        <v>16</v>
      </c>
      <c r="G22" s="39"/>
      <c r="H22" s="39"/>
      <c r="I22" s="39"/>
      <c r="J22" s="39"/>
      <c r="K22" s="39"/>
      <c r="L22" s="39"/>
      <c r="M22" s="39"/>
      <c r="N22" s="39"/>
    </row>
    <row r="28" spans="2:24" ht="15" thickBot="1" x14ac:dyDescent="0.35">
      <c r="S28" s="2"/>
    </row>
  </sheetData>
  <mergeCells count="63">
    <mergeCell ref="B18:E18"/>
    <mergeCell ref="F18:H18"/>
    <mergeCell ref="I18:K18"/>
    <mergeCell ref="L18:N18"/>
    <mergeCell ref="O18:Q18"/>
    <mergeCell ref="R18:T18"/>
    <mergeCell ref="R14:T14"/>
    <mergeCell ref="R19:T19"/>
    <mergeCell ref="B19:E19"/>
    <mergeCell ref="F19:H19"/>
    <mergeCell ref="I19:K19"/>
    <mergeCell ref="L19:N19"/>
    <mergeCell ref="O19:Q19"/>
    <mergeCell ref="B17:E17"/>
    <mergeCell ref="F17:H17"/>
    <mergeCell ref="I17:K17"/>
    <mergeCell ref="L17:N17"/>
    <mergeCell ref="O17:Q17"/>
    <mergeCell ref="R17:T17"/>
    <mergeCell ref="F22:N22"/>
    <mergeCell ref="B11:E11"/>
    <mergeCell ref="F11:H11"/>
    <mergeCell ref="H21:M21"/>
    <mergeCell ref="I11:K11"/>
    <mergeCell ref="L11:N11"/>
    <mergeCell ref="O11:Q11"/>
    <mergeCell ref="R11:T11"/>
    <mergeCell ref="R9:T10"/>
    <mergeCell ref="B15:E15"/>
    <mergeCell ref="F15:H15"/>
    <mergeCell ref="I15:K15"/>
    <mergeCell ref="R12:T12"/>
    <mergeCell ref="L15:N15"/>
    <mergeCell ref="O15:Q15"/>
    <mergeCell ref="R15:T15"/>
    <mergeCell ref="B16:E16"/>
    <mergeCell ref="F16:H16"/>
    <mergeCell ref="I16:K16"/>
    <mergeCell ref="L16:N16"/>
    <mergeCell ref="O16:Q16"/>
    <mergeCell ref="R16:T16"/>
    <mergeCell ref="B12:E12"/>
    <mergeCell ref="F12:H12"/>
    <mergeCell ref="U9:X9"/>
    <mergeCell ref="B9:E10"/>
    <mergeCell ref="F9:H10"/>
    <mergeCell ref="I9:K10"/>
    <mergeCell ref="L9:N10"/>
    <mergeCell ref="O9:Q10"/>
    <mergeCell ref="I12:K12"/>
    <mergeCell ref="L12:N12"/>
    <mergeCell ref="O12:Q12"/>
    <mergeCell ref="B13:E13"/>
    <mergeCell ref="F13:H13"/>
    <mergeCell ref="I13:K13"/>
    <mergeCell ref="L13:N13"/>
    <mergeCell ref="O13:Q13"/>
    <mergeCell ref="R13:T13"/>
    <mergeCell ref="B14:E14"/>
    <mergeCell ref="F14:H14"/>
    <mergeCell ref="I14:K14"/>
    <mergeCell ref="L14:N14"/>
    <mergeCell ref="O14:Q14"/>
  </mergeCells>
  <pageMargins left="0.7" right="0.7" top="0.75" bottom="0.75" header="0.3" footer="0.3"/>
  <pageSetup paperSize="5" scale="2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Carlos Eduardo Dominguez Lora</cp:lastModifiedBy>
  <cp:lastPrinted>2024-01-22T15:03:52Z</cp:lastPrinted>
  <dcterms:created xsi:type="dcterms:W3CDTF">2020-04-10T18:47:59Z</dcterms:created>
  <dcterms:modified xsi:type="dcterms:W3CDTF">2024-04-05T19:16:19Z</dcterms:modified>
</cp:coreProperties>
</file>