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315" windowHeight="1005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35" i="1" l="1"/>
  <c r="E23" i="1"/>
  <c r="E17" i="1"/>
  <c r="E25" i="1" s="1"/>
  <c r="E47" i="1"/>
  <c r="E39" i="1"/>
  <c r="E41" i="1" l="1"/>
  <c r="E48" i="1" s="1"/>
</calcChain>
</file>

<file path=xl/sharedStrings.xml><?xml version="1.0" encoding="utf-8"?>
<sst xmlns="http://schemas.openxmlformats.org/spreadsheetml/2006/main" count="40" uniqueCount="40">
  <si>
    <t>Balance General</t>
  </si>
  <si>
    <t>Al 31 de marzo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</si>
  <si>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</si>
  <si>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</si>
  <si>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</si>
  <si>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</si>
  <si>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</si>
  <si>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</si>
  <si>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</si>
  <si>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</si>
  <si>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</si>
  <si>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</si>
  <si>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</si>
  <si>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</si>
  <si>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</si>
  <si>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</si>
  <si>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</si>
  <si>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</si>
  <si>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</si>
  <si>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</si>
  <si>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</si>
  <si>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</si>
  <si>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</si>
  <si>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</si>
  <si>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</si>
  <si>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</si>
  <si>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</si>
  <si>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</si>
  <si>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</si>
  <si>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</si>
  <si>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</si>
  <si>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</si>
  <si>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</si>
  <si>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</si>
  <si>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Francis Alberto Abreu Hernandez</t>
  </si>
  <si>
    <t xml:space="preserve">    Orlando Sanchez</t>
  </si>
  <si>
    <t xml:space="preserve">                       Contador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</si>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</sst>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1" fontId="6" fillId="2" borderId="0" xfId="2" applyNumberFormat="1" applyFont="1" applyFill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166" fontId="7" fillId="2" borderId="0" xfId="1" applyNumberFormat="1" applyFont="1" applyFill="1" applyAlignment="1">
      <alignment horizontal="center" vertical="center" wrapText="1"/>
    </xf>
    <xf numFmtId="41" fontId="8" fillId="2" borderId="0" xfId="2" applyNumberFormat="1" applyFont="1" applyFill="1" applyAlignment="1">
      <alignment horizontal="center" vertical="center" wrapText="1"/>
    </xf>
    <xf numFmtId="41" fontId="6" fillId="2" borderId="3" xfId="2" applyNumberFormat="1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6" fontId="4" fillId="2" borderId="0" xfId="0" applyNumberFormat="1" applyFont="1" applyFill="1" applyAlignment="1">
      <alignment horizontal="center" vertical="center" wrapText="1"/>
    </xf>
    <xf numFmtId="0" fontId="10" fillId="0" borderId="0" xfId="0" applyFont="1"/>
    <xf numFmtId="41" fontId="4" fillId="2" borderId="2" xfId="0" applyNumberFormat="1" applyFont="1" applyFill="1" applyBorder="1" applyAlignment="1">
      <alignment horizont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/>
    <xf numFmtId="43" fontId="4" fillId="2" borderId="0" xfId="0" applyNumberFormat="1" applyFont="1" applyFill="1" applyAlignment="1">
      <alignment horizontal="center" vertical="center" wrapText="1"/>
    </xf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6" fillId="2" borderId="0" xfId="0" applyNumberFormat="1" applyFont="1" applyFill="1" applyAlignment="1">
      <alignment horizontal="center" vertical="center"/>
    </xf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C1" zoomScaleNormal="80" zoomScaleSheetLayoutView="100" workbookViewId="0">
      <selection activeCell="E45" sqref="E45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" t="s">
        <v>0</v>
      </c>
      <c r="D8" s="4"/>
      <c r="E8" s="4"/>
    </row>
    <row r="9" spans="3:5" ht="16.5" x14ac:dyDescent="0.25">
      <c r="C9" s="5" t="s">
        <v>1</v>
      </c>
      <c r="D9" s="5"/>
      <c r="E9" s="5"/>
    </row>
    <row r="10" spans="3:5" ht="16.5" x14ac:dyDescent="0.25">
      <c r="C10" s="5" t="s">
        <v>2</v>
      </c>
      <c r="D10" s="5"/>
      <c r="E10" s="5"/>
    </row>
    <row r="11" spans="3:5" ht="13.5" customHeight="1" x14ac:dyDescent="0.25">
      <c r="C11" s="6"/>
      <c r="D11" s="6"/>
      <c r="E11" s="7"/>
    </row>
    <row r="12" spans="3:5" ht="17.25" x14ac:dyDescent="0.25">
      <c r="C12" s="8" t="s">
        <v>3</v>
      </c>
      <c r="D12" s="8"/>
      <c r="E12" s="9"/>
    </row>
    <row r="13" spans="3:5" ht="17.25" x14ac:dyDescent="0.25">
      <c r="C13" s="8" t="s">
        <v>4</v>
      </c>
      <c r="D13" s="8"/>
      <c r="E13" s="9"/>
    </row>
    <row r="14" spans="3:5" ht="15.75" customHeight="1" x14ac:dyDescent="0.25">
      <c r="C14" s="10" t="s">
        <v>5</v>
      </c>
      <c r="D14" s="10"/>
      <c r="E14" s="11">
        <v>2281636936</v>
      </c>
    </row>
    <row r="15" spans="3:5" ht="15" customHeight="1" x14ac:dyDescent="0.25">
      <c r="C15" s="10" t="s">
        <v>6</v>
      </c>
      <c r="D15" s="10"/>
      <c r="E15" s="12">
        <v>733815840</v>
      </c>
    </row>
    <row r="16" spans="3:5" ht="15" customHeight="1" thickBot="1" x14ac:dyDescent="0.3">
      <c r="C16" s="10" t="s">
        <v>7</v>
      </c>
      <c r="D16" s="10"/>
      <c r="E16" s="13">
        <v>26288776</v>
      </c>
    </row>
    <row r="17" spans="3:5" ht="16.5" x14ac:dyDescent="0.25">
      <c r="C17" s="8" t="s">
        <v>8</v>
      </c>
      <c r="D17" s="8"/>
      <c r="E17" s="14">
        <f>SUM(E14:E16)</f>
        <v>3041741552</v>
      </c>
    </row>
    <row r="18" spans="3:5" ht="10.5" customHeight="1" x14ac:dyDescent="0.25">
      <c r="C18" s="8"/>
      <c r="D18" s="8"/>
      <c r="E18" s="11"/>
    </row>
    <row r="19" spans="3:5" ht="15" customHeight="1" x14ac:dyDescent="0.25">
      <c r="C19" s="8" t="s">
        <v>9</v>
      </c>
      <c r="D19" s="8"/>
      <c r="E19" s="11"/>
    </row>
    <row r="20" spans="3:5" ht="16.5" x14ac:dyDescent="0.25">
      <c r="C20" s="10" t="s">
        <v>10</v>
      </c>
      <c r="D20" s="10"/>
      <c r="E20" s="11">
        <v>2519195292</v>
      </c>
    </row>
    <row r="21" spans="3:5" ht="16.5" x14ac:dyDescent="0.25">
      <c r="C21" s="10" t="s">
        <v>11</v>
      </c>
      <c r="D21" s="10"/>
      <c r="E21" s="11">
        <v>16575492</v>
      </c>
    </row>
    <row r="22" spans="3:5" ht="17.25" thickBot="1" x14ac:dyDescent="0.3">
      <c r="C22" s="10" t="s">
        <v>12</v>
      </c>
      <c r="D22" s="10"/>
      <c r="E22" s="15">
        <v>982083544</v>
      </c>
    </row>
    <row r="23" spans="3:5" ht="16.5" x14ac:dyDescent="0.25">
      <c r="C23" s="8" t="s">
        <v>13</v>
      </c>
      <c r="D23" s="8"/>
      <c r="E23" s="14">
        <f>SUM(E20:E22)</f>
        <v>3517854328</v>
      </c>
    </row>
    <row r="24" spans="3:5" ht="9" customHeight="1" x14ac:dyDescent="0.25">
      <c r="C24" s="8"/>
      <c r="D24" s="8"/>
      <c r="E24" s="11"/>
    </row>
    <row r="25" spans="3:5" ht="17.25" thickBot="1" x14ac:dyDescent="0.3">
      <c r="C25" s="8" t="s">
        <v>14</v>
      </c>
      <c r="D25" s="8"/>
      <c r="E25" s="16">
        <f>+E17+E23</f>
        <v>6559595880</v>
      </c>
    </row>
    <row r="26" spans="3:5" ht="11.25" customHeight="1" thickTop="1" x14ac:dyDescent="0.3">
      <c r="C26" s="17"/>
      <c r="D26" s="8"/>
      <c r="E26" s="11"/>
    </row>
    <row r="27" spans="3:5" ht="16.5" x14ac:dyDescent="0.25">
      <c r="C27" s="18" t="s">
        <v>15</v>
      </c>
      <c r="D27" s="8"/>
      <c r="E27" s="11"/>
    </row>
    <row r="28" spans="3:5" ht="8.25" hidden="1" customHeight="1" x14ac:dyDescent="0.25">
      <c r="C28" s="10" t="s">
        <v>16</v>
      </c>
      <c r="D28" s="10"/>
      <c r="E28" s="11">
        <v>0</v>
      </c>
    </row>
    <row r="29" spans="3:5" ht="15.75" customHeight="1" x14ac:dyDescent="0.25">
      <c r="C29" s="10" t="s">
        <v>17</v>
      </c>
      <c r="D29" s="10"/>
      <c r="E29" s="19">
        <v>1437484937</v>
      </c>
    </row>
    <row r="30" spans="3:5" ht="29.25" hidden="1" customHeight="1" x14ac:dyDescent="0.25">
      <c r="C30" s="10" t="s">
        <v>18</v>
      </c>
      <c r="D30" s="10"/>
      <c r="E30" s="12">
        <v>0</v>
      </c>
    </row>
    <row r="31" spans="3:5" ht="16.5" x14ac:dyDescent="0.25">
      <c r="C31" s="10" t="s">
        <v>19</v>
      </c>
      <c r="D31" s="10"/>
      <c r="E31" s="19">
        <v>39841100</v>
      </c>
    </row>
    <row r="32" spans="3:5" ht="16.5" hidden="1" x14ac:dyDescent="0.25">
      <c r="C32" s="10" t="s">
        <v>20</v>
      </c>
      <c r="D32" s="10"/>
      <c r="E32" s="20">
        <v>0</v>
      </c>
    </row>
    <row r="33" spans="1:5" ht="16.5" x14ac:dyDescent="0.25">
      <c r="C33" s="10" t="s">
        <v>21</v>
      </c>
      <c r="D33" s="10"/>
      <c r="E33" s="20">
        <v>359047690</v>
      </c>
    </row>
    <row r="34" spans="1:5" ht="16.5" x14ac:dyDescent="0.25">
      <c r="C34" s="10" t="s">
        <v>22</v>
      </c>
      <c r="D34" s="10"/>
      <c r="E34" s="21">
        <v>15676894</v>
      </c>
    </row>
    <row r="35" spans="1:5" ht="16.5" x14ac:dyDescent="0.25">
      <c r="C35" s="8" t="s">
        <v>23</v>
      </c>
      <c r="D35" s="8"/>
      <c r="E35" s="14">
        <f>SUM(E28:E34)</f>
        <v>1852050621</v>
      </c>
    </row>
    <row r="36" spans="1:5" ht="12" customHeight="1" x14ac:dyDescent="0.25">
      <c r="C36" s="8"/>
      <c r="D36" s="8"/>
      <c r="E36" s="11"/>
    </row>
    <row r="37" spans="1:5" ht="15" customHeight="1" x14ac:dyDescent="0.25">
      <c r="C37" s="18" t="s">
        <v>24</v>
      </c>
      <c r="D37" s="8"/>
      <c r="E37" s="11"/>
    </row>
    <row r="38" spans="1:5" ht="17.25" thickBot="1" x14ac:dyDescent="0.3">
      <c r="C38" s="10" t="s">
        <v>25</v>
      </c>
      <c r="D38" s="8"/>
      <c r="E38" s="15">
        <v>693269300</v>
      </c>
    </row>
    <row r="39" spans="1:5" ht="15" customHeight="1" x14ac:dyDescent="0.25">
      <c r="C39" s="8" t="s">
        <v>26</v>
      </c>
      <c r="D39" s="8"/>
      <c r="E39" s="14">
        <f>SUM(E38)</f>
        <v>693269300</v>
      </c>
    </row>
    <row r="40" spans="1:5" ht="9" customHeight="1" x14ac:dyDescent="0.25">
      <c r="C40" s="8"/>
      <c r="D40" s="8"/>
      <c r="E40" s="11"/>
    </row>
    <row r="41" spans="1:5" ht="16.5" x14ac:dyDescent="0.25">
      <c r="C41" s="8" t="s">
        <v>27</v>
      </c>
      <c r="D41" s="8"/>
      <c r="E41" s="22">
        <f>+E35+E39</f>
        <v>2545319921</v>
      </c>
    </row>
    <row r="42" spans="1:5" ht="9" customHeight="1" x14ac:dyDescent="0.25">
      <c r="C42" s="8"/>
      <c r="D42" s="8"/>
      <c r="E42" s="11"/>
    </row>
    <row r="43" spans="1:5" ht="16.5" x14ac:dyDescent="0.25">
      <c r="C43" s="8" t="s">
        <v>28</v>
      </c>
      <c r="D43" s="8"/>
      <c r="E43" s="11"/>
    </row>
    <row r="44" spans="1:5" ht="16.5" x14ac:dyDescent="0.25">
      <c r="C44" s="10" t="s">
        <v>29</v>
      </c>
      <c r="D44" s="10"/>
      <c r="E44" s="11">
        <v>1930722634</v>
      </c>
    </row>
    <row r="45" spans="1:5" ht="16.5" x14ac:dyDescent="0.25">
      <c r="C45" s="23" t="s">
        <v>30</v>
      </c>
      <c r="D45" s="10"/>
      <c r="E45" s="24">
        <v>571811779</v>
      </c>
    </row>
    <row r="46" spans="1:5" ht="16.5" x14ac:dyDescent="0.25">
      <c r="C46" s="10" t="s">
        <v>31</v>
      </c>
      <c r="D46" s="10"/>
      <c r="E46" s="25">
        <v>1511741546</v>
      </c>
    </row>
    <row r="47" spans="1:5" s="28" customFormat="1" ht="16.5" x14ac:dyDescent="0.25">
      <c r="A47" s="26"/>
      <c r="B47" s="26"/>
      <c r="C47" s="8" t="s">
        <v>32</v>
      </c>
      <c r="D47" s="8"/>
      <c r="E47" s="27">
        <f>SUM(E44:E46)</f>
        <v>4014275959</v>
      </c>
    </row>
    <row r="48" spans="1:5" ht="33.75" thickBot="1" x14ac:dyDescent="0.3">
      <c r="C48" s="8" t="s">
        <v>33</v>
      </c>
      <c r="D48" s="8"/>
      <c r="E48" s="29">
        <f>SUM(E41+E47)</f>
        <v>6559595880</v>
      </c>
    </row>
    <row r="49" spans="3:7" ht="18" thickTop="1" x14ac:dyDescent="0.3">
      <c r="C49" s="17"/>
      <c r="D49" s="30"/>
      <c r="E49" s="30"/>
    </row>
    <row r="50" spans="3:7" ht="17.25" x14ac:dyDescent="0.3">
      <c r="C50" s="17"/>
      <c r="D50" s="30"/>
      <c r="E50" s="30"/>
    </row>
    <row r="51" spans="3:7" ht="17.25" x14ac:dyDescent="0.3">
      <c r="C51" s="17"/>
      <c r="D51" s="30"/>
      <c r="E51" s="30"/>
    </row>
    <row r="52" spans="3:7" ht="17.25" x14ac:dyDescent="0.3">
      <c r="C52" s="17"/>
      <c r="D52" s="30"/>
      <c r="E52" s="30"/>
    </row>
    <row r="53" spans="3:7" ht="15.75" customHeight="1" x14ac:dyDescent="0.25">
      <c r="C53" s="31" t="s">
        <v>34</v>
      </c>
      <c r="D53" s="32" t="s">
        <v>35</v>
      </c>
      <c r="E53" s="32"/>
      <c r="F53" s="33"/>
      <c r="G53" s="34"/>
    </row>
    <row r="54" spans="3:7" ht="18" customHeight="1" x14ac:dyDescent="0.25">
      <c r="C54" s="35" t="s">
        <v>36</v>
      </c>
      <c r="D54" s="36" t="s">
        <v>37</v>
      </c>
      <c r="E54" s="36"/>
      <c r="F54" s="37"/>
      <c r="G54" s="38"/>
    </row>
    <row r="55" spans="3:7" ht="16.5" x14ac:dyDescent="0.25">
      <c r="C55" s="35"/>
      <c r="D55" s="35"/>
      <c r="E55" s="35"/>
    </row>
    <row r="56" spans="3:7" ht="16.5" x14ac:dyDescent="0.25">
      <c r="C56" s="35"/>
      <c r="D56" s="35"/>
      <c r="E56" s="35"/>
    </row>
    <row r="57" spans="3:7" ht="16.5" x14ac:dyDescent="0.25">
      <c r="C57" s="35"/>
      <c r="D57" s="35"/>
      <c r="E57" s="35"/>
    </row>
    <row r="58" spans="3:7" ht="16.5" x14ac:dyDescent="0.25">
      <c r="C58" s="32" t="s">
        <v>38</v>
      </c>
      <c r="D58" s="32"/>
      <c r="E58" s="32"/>
    </row>
    <row r="59" spans="3:7" ht="16.5" x14ac:dyDescent="0.25">
      <c r="C59" s="39" t="s">
        <v>39</v>
      </c>
      <c r="D59" s="39"/>
      <c r="E59" s="39"/>
    </row>
    <row r="60" spans="3:7" x14ac:dyDescent="0.25">
      <c r="C60" s="40"/>
      <c r="D60" s="41"/>
      <c r="E60" s="41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Francis Abreu</cp:lastModifiedBy>
  <dcterms:created xsi:type="dcterms:W3CDTF">2024-04-04T16:01:17Z</dcterms:created>
  <dcterms:modified xsi:type="dcterms:W3CDTF">2024-04-04T16:03:26Z</dcterms:modified>
</cp:coreProperties>
</file>