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15" yWindow="180" windowWidth="17100" windowHeight="9795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23" i="1" l="1"/>
  <c r="E25" i="1" s="1"/>
  <c r="E47" i="1"/>
  <c r="E39" i="1"/>
  <c r="E35" i="1"/>
  <c r="E17" i="1"/>
  <c r="E41" i="1" l="1"/>
  <c r="E48" i="1" s="1"/>
</calcChain>
</file>

<file path=xl/sharedStrings.xml><?xml version="1.0" encoding="utf-8"?>
<sst xmlns="http://schemas.openxmlformats.org/spreadsheetml/2006/main" count="40" uniqueCount="40">
  <si>
    <t>Balance General</t>
  </si>
  <si>
    <t>Al 31 de enero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</si>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</sst>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60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164" fontId="4" fillId="0" borderId="0" xfId="0" applyNumberFormat="1" applyFont="1"/>
    <xf numFmtId="0" fontId="3" fillId="0" borderId="0" xfId="0" applyFont="1"/>
    <xf numFmtId="164" fontId="6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41" fontId="9" fillId="2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41" fontId="9" fillId="2" borderId="0" xfId="2" applyNumberFormat="1" applyFont="1" applyFill="1" applyAlignment="1">
      <alignment horizontal="center" vertical="center" wrapText="1"/>
    </xf>
    <xf numFmtId="41" fontId="9" fillId="2" borderId="1" xfId="2" applyNumberFormat="1" applyFont="1" applyFill="1" applyBorder="1" applyAlignment="1">
      <alignment horizontal="center" vertical="center" wrapText="1"/>
    </xf>
    <xf numFmtId="41" fontId="7" fillId="2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41" fontId="7" fillId="2" borderId="2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8" fillId="2" borderId="0" xfId="0" applyFont="1" applyFill="1"/>
    <xf numFmtId="0" fontId="7" fillId="2" borderId="0" xfId="0" applyFont="1" applyFill="1" applyAlignment="1">
      <alignment horizontal="left" vertical="center"/>
    </xf>
    <xf numFmtId="164" fontId="10" fillId="0" borderId="0" xfId="0" applyNumberFormat="1" applyFont="1" applyFill="1" applyAlignment="1">
      <alignment horizontal="center" vertical="center" wrapText="1"/>
    </xf>
    <xf numFmtId="166" fontId="12" fillId="2" borderId="0" xfId="1" applyNumberFormat="1" applyFont="1" applyFill="1" applyAlignment="1">
      <alignment horizontal="center" vertical="center" wrapText="1"/>
    </xf>
    <xf numFmtId="41" fontId="13" fillId="2" borderId="0" xfId="2" applyNumberFormat="1" applyFont="1" applyFill="1" applyAlignment="1">
      <alignment horizontal="center" vertical="center" wrapText="1"/>
    </xf>
    <xf numFmtId="41" fontId="9" fillId="2" borderId="3" xfId="2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41" fontId="7" fillId="2" borderId="4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1" fontId="9" fillId="2" borderId="0" xfId="0" applyNumberFormat="1" applyFont="1" applyFill="1" applyBorder="1" applyAlignment="1">
      <alignment horizontal="center" vertical="center" wrapText="1"/>
    </xf>
    <xf numFmtId="41" fontId="9" fillId="2" borderId="3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166" fontId="7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/>
    <xf numFmtId="0" fontId="15" fillId="0" borderId="0" xfId="0" applyFont="1"/>
    <xf numFmtId="41" fontId="7" fillId="2" borderId="2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43" fontId="9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/>
    <xf numFmtId="164" fontId="6" fillId="0" borderId="0" xfId="0" applyNumberFormat="1" applyFont="1" applyAlignment="1">
      <alignment vertical="center" wrapText="1"/>
    </xf>
    <xf numFmtId="43" fontId="17" fillId="0" borderId="0" xfId="0" applyNumberFormat="1" applyFont="1" applyAlignment="1">
      <alignment vertical="center" wrapText="1"/>
    </xf>
    <xf numFmtId="43" fontId="18" fillId="0" borderId="0" xfId="0" applyNumberFormat="1" applyFont="1" applyAlignment="1">
      <alignment vertical="center" wrapText="1"/>
    </xf>
    <xf numFmtId="0" fontId="19" fillId="2" borderId="0" xfId="0" applyFont="1" applyFill="1" applyAlignment="1"/>
    <xf numFmtId="164" fontId="10" fillId="0" borderId="0" xfId="0" applyNumberFormat="1" applyFont="1" applyAlignment="1">
      <alignment vertical="center"/>
    </xf>
    <xf numFmtId="43" fontId="20" fillId="0" borderId="0" xfId="0" applyNumberFormat="1" applyFont="1" applyAlignment="1">
      <alignment vertical="center" wrapText="1"/>
    </xf>
    <xf numFmtId="43" fontId="12" fillId="0" borderId="0" xfId="0" applyNumberFormat="1" applyFont="1" applyAlignment="1">
      <alignment vertical="center" wrapText="1"/>
    </xf>
    <xf numFmtId="164" fontId="10" fillId="0" borderId="0" xfId="0" applyNumberFormat="1" applyFont="1" applyFill="1" applyAlignment="1"/>
    <xf numFmtId="164" fontId="10" fillId="0" borderId="0" xfId="0" applyNumberFormat="1" applyFont="1" applyAlignment="1">
      <alignment vertical="center" wrapText="1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left"/>
    </xf>
    <xf numFmtId="164" fontId="21" fillId="0" borderId="0" xfId="0" applyNumberFormat="1" applyFont="1" applyAlignment="1">
      <alignment horizontal="left"/>
    </xf>
    <xf numFmtId="43" fontId="9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 vertical="center" wrapText="1"/>
    </xf>
    <xf numFmtId="43" fontId="9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H60"/>
  <sheetViews>
    <sheetView tabSelected="1" view="pageBreakPreview" topLeftCell="C23" zoomScaleNormal="80" zoomScaleSheetLayoutView="100" workbookViewId="0">
      <selection activeCell="E49" sqref="E49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6" width="23.85546875" style="3" customWidth="1"/>
    <col min="7" max="16384" width="11.42578125" style="4"/>
  </cols>
  <sheetData>
    <row r="7" spans="3:6" ht="24.75" customHeight="1" x14ac:dyDescent="0.25"/>
    <row r="8" spans="3:6" ht="19.5" x14ac:dyDescent="0.25">
      <c r="C8" s="56" t="s">
        <v>0</v>
      </c>
      <c r="D8" s="56"/>
      <c r="E8" s="56"/>
      <c r="F8" s="5"/>
    </row>
    <row r="9" spans="3:6" ht="16.5" x14ac:dyDescent="0.25">
      <c r="C9" s="57" t="s">
        <v>1</v>
      </c>
      <c r="D9" s="57"/>
      <c r="E9" s="57"/>
      <c r="F9" s="5"/>
    </row>
    <row r="10" spans="3:6" ht="16.5" x14ac:dyDescent="0.25">
      <c r="C10" s="57" t="s">
        <v>2</v>
      </c>
      <c r="D10" s="57"/>
      <c r="E10" s="57"/>
      <c r="F10" s="5"/>
    </row>
    <row r="11" spans="3:6" ht="13.5" customHeight="1" x14ac:dyDescent="0.25">
      <c r="C11" s="6"/>
      <c r="D11" s="6"/>
      <c r="E11" s="7"/>
      <c r="F11" s="8"/>
    </row>
    <row r="12" spans="3:6" ht="17.25" x14ac:dyDescent="0.25">
      <c r="C12" s="9" t="s">
        <v>3</v>
      </c>
      <c r="D12" s="9"/>
      <c r="E12" s="10"/>
      <c r="F12" s="11"/>
    </row>
    <row r="13" spans="3:6" ht="17.25" x14ac:dyDescent="0.25">
      <c r="C13" s="9" t="s">
        <v>4</v>
      </c>
      <c r="D13" s="9"/>
      <c r="E13" s="10"/>
      <c r="F13" s="11"/>
    </row>
    <row r="14" spans="3:6" ht="15.75" customHeight="1" x14ac:dyDescent="0.25">
      <c r="C14" s="12" t="s">
        <v>5</v>
      </c>
      <c r="D14" s="12"/>
      <c r="E14" s="13">
        <v>2654695589</v>
      </c>
      <c r="F14" s="14"/>
    </row>
    <row r="15" spans="3:6" ht="15" customHeight="1" x14ac:dyDescent="0.25">
      <c r="C15" s="12" t="s">
        <v>6</v>
      </c>
      <c r="D15" s="12"/>
      <c r="E15" s="15">
        <v>746215996</v>
      </c>
      <c r="F15" s="14"/>
    </row>
    <row r="16" spans="3:6" ht="15" customHeight="1" thickBot="1" x14ac:dyDescent="0.3">
      <c r="C16" s="12" t="s">
        <v>7</v>
      </c>
      <c r="D16" s="12"/>
      <c r="E16" s="16">
        <v>34775528</v>
      </c>
      <c r="F16" s="14"/>
    </row>
    <row r="17" spans="3:6" ht="16.5" x14ac:dyDescent="0.25">
      <c r="C17" s="9" t="s">
        <v>8</v>
      </c>
      <c r="D17" s="9"/>
      <c r="E17" s="17">
        <f>SUM(E14:E16)</f>
        <v>3435687113</v>
      </c>
      <c r="F17" s="18"/>
    </row>
    <row r="18" spans="3:6" ht="10.5" customHeight="1" x14ac:dyDescent="0.25">
      <c r="C18" s="9"/>
      <c r="D18" s="9"/>
      <c r="E18" s="13"/>
      <c r="F18" s="14"/>
    </row>
    <row r="19" spans="3:6" ht="15" customHeight="1" x14ac:dyDescent="0.25">
      <c r="C19" s="9" t="s">
        <v>9</v>
      </c>
      <c r="D19" s="9"/>
      <c r="E19" s="13"/>
      <c r="F19" s="14"/>
    </row>
    <row r="20" spans="3:6" ht="16.5" x14ac:dyDescent="0.25">
      <c r="C20" s="12" t="s">
        <v>10</v>
      </c>
      <c r="D20" s="12"/>
      <c r="E20" s="13">
        <v>2293375030</v>
      </c>
      <c r="F20" s="14"/>
    </row>
    <row r="21" spans="3:6" ht="16.5" x14ac:dyDescent="0.25">
      <c r="C21" s="12" t="s">
        <v>11</v>
      </c>
      <c r="D21" s="12"/>
      <c r="E21" s="13">
        <v>17739152</v>
      </c>
      <c r="F21" s="14"/>
    </row>
    <row r="22" spans="3:6" ht="17.25" thickBot="1" x14ac:dyDescent="0.3">
      <c r="C22" s="12" t="s">
        <v>12</v>
      </c>
      <c r="D22" s="12"/>
      <c r="E22" s="19">
        <v>464474814</v>
      </c>
      <c r="F22" s="14"/>
    </row>
    <row r="23" spans="3:6" ht="16.5" x14ac:dyDescent="0.25">
      <c r="C23" s="9" t="s">
        <v>13</v>
      </c>
      <c r="D23" s="9"/>
      <c r="E23" s="17">
        <f>SUM(E20:E22)</f>
        <v>2775588996</v>
      </c>
      <c r="F23" s="20"/>
    </row>
    <row r="24" spans="3:6" ht="9" customHeight="1" x14ac:dyDescent="0.25">
      <c r="C24" s="9"/>
      <c r="D24" s="9"/>
      <c r="E24" s="13"/>
      <c r="F24" s="14"/>
    </row>
    <row r="25" spans="3:6" ht="17.25" thickBot="1" x14ac:dyDescent="0.3">
      <c r="C25" s="9" t="s">
        <v>14</v>
      </c>
      <c r="D25" s="9"/>
      <c r="E25" s="21">
        <f>+E17+E23</f>
        <v>6211276109</v>
      </c>
      <c r="F25" s="22"/>
    </row>
    <row r="26" spans="3:6" ht="11.25" customHeight="1" thickTop="1" x14ac:dyDescent="0.3">
      <c r="C26" s="23"/>
      <c r="D26" s="9"/>
      <c r="E26" s="13"/>
      <c r="F26" s="14"/>
    </row>
    <row r="27" spans="3:6" ht="16.5" x14ac:dyDescent="0.25">
      <c r="C27" s="24" t="s">
        <v>15</v>
      </c>
      <c r="D27" s="9"/>
      <c r="E27" s="13"/>
      <c r="F27" s="25"/>
    </row>
    <row r="28" spans="3:6" ht="8.25" hidden="1" customHeight="1" x14ac:dyDescent="0.25">
      <c r="C28" s="12" t="s">
        <v>16</v>
      </c>
      <c r="D28" s="12"/>
      <c r="E28" s="13">
        <v>0</v>
      </c>
      <c r="F28" s="25"/>
    </row>
    <row r="29" spans="3:6" ht="15.75" customHeight="1" x14ac:dyDescent="0.25">
      <c r="C29" s="12" t="s">
        <v>17</v>
      </c>
      <c r="D29" s="12"/>
      <c r="E29" s="26">
        <v>1654311741</v>
      </c>
      <c r="F29" s="25"/>
    </row>
    <row r="30" spans="3:6" ht="29.25" hidden="1" customHeight="1" x14ac:dyDescent="0.25">
      <c r="C30" s="12" t="s">
        <v>18</v>
      </c>
      <c r="D30" s="12"/>
      <c r="E30" s="15">
        <v>0</v>
      </c>
      <c r="F30" s="25"/>
    </row>
    <row r="31" spans="3:6" ht="16.5" x14ac:dyDescent="0.25">
      <c r="C31" s="12" t="s">
        <v>19</v>
      </c>
      <c r="D31" s="12"/>
      <c r="E31" s="26">
        <v>29038521</v>
      </c>
      <c r="F31" s="25"/>
    </row>
    <row r="32" spans="3:6" ht="16.5" hidden="1" x14ac:dyDescent="0.25">
      <c r="C32" s="12" t="s">
        <v>20</v>
      </c>
      <c r="D32" s="12"/>
      <c r="E32" s="27">
        <v>0</v>
      </c>
      <c r="F32" s="25"/>
    </row>
    <row r="33" spans="1:6" ht="16.5" x14ac:dyDescent="0.25">
      <c r="C33" s="12" t="s">
        <v>21</v>
      </c>
      <c r="D33" s="12"/>
      <c r="E33" s="27">
        <v>107876383</v>
      </c>
      <c r="F33" s="25"/>
    </row>
    <row r="34" spans="1:6" ht="16.5" x14ac:dyDescent="0.25">
      <c r="C34" s="12" t="s">
        <v>22</v>
      </c>
      <c r="D34" s="12"/>
      <c r="E34" s="28">
        <v>8024128</v>
      </c>
      <c r="F34" s="25"/>
    </row>
    <row r="35" spans="1:6" ht="16.5" x14ac:dyDescent="0.25">
      <c r="C35" s="9" t="s">
        <v>23</v>
      </c>
      <c r="D35" s="9"/>
      <c r="E35" s="17">
        <f>SUM(E28:E34)</f>
        <v>1799250773</v>
      </c>
      <c r="F35" s="29"/>
    </row>
    <row r="36" spans="1:6" ht="12" customHeight="1" x14ac:dyDescent="0.25">
      <c r="C36" s="9"/>
      <c r="D36" s="9"/>
      <c r="E36" s="13"/>
      <c r="F36" s="14"/>
    </row>
    <row r="37" spans="1:6" ht="15" customHeight="1" x14ac:dyDescent="0.25">
      <c r="C37" s="24" t="s">
        <v>24</v>
      </c>
      <c r="D37" s="9"/>
      <c r="E37" s="13"/>
      <c r="F37" s="14"/>
    </row>
    <row r="38" spans="1:6" ht="17.25" thickBot="1" x14ac:dyDescent="0.3">
      <c r="C38" s="12" t="s">
        <v>25</v>
      </c>
      <c r="D38" s="9"/>
      <c r="E38" s="19">
        <v>694495346</v>
      </c>
      <c r="F38" s="14"/>
    </row>
    <row r="39" spans="1:6" ht="15" customHeight="1" x14ac:dyDescent="0.25">
      <c r="C39" s="9" t="s">
        <v>26</v>
      </c>
      <c r="D39" s="9"/>
      <c r="E39" s="17">
        <f>SUM(E38)</f>
        <v>694495346</v>
      </c>
    </row>
    <row r="40" spans="1:6" ht="9" customHeight="1" x14ac:dyDescent="0.25">
      <c r="C40" s="9"/>
      <c r="D40" s="9"/>
      <c r="E40" s="13"/>
      <c r="F40" s="14"/>
    </row>
    <row r="41" spans="1:6" ht="16.5" x14ac:dyDescent="0.25">
      <c r="C41" s="9" t="s">
        <v>27</v>
      </c>
      <c r="D41" s="9"/>
      <c r="E41" s="30">
        <f>+E35+E39</f>
        <v>2493746119</v>
      </c>
      <c r="F41" s="31"/>
    </row>
    <row r="42" spans="1:6" ht="9" customHeight="1" x14ac:dyDescent="0.25">
      <c r="C42" s="9"/>
      <c r="D42" s="9"/>
      <c r="E42" s="13"/>
      <c r="F42" s="14"/>
    </row>
    <row r="43" spans="1:6" ht="16.5" x14ac:dyDescent="0.25">
      <c r="C43" s="9" t="s">
        <v>28</v>
      </c>
      <c r="D43" s="9"/>
      <c r="E43" s="13"/>
      <c r="F43" s="14"/>
    </row>
    <row r="44" spans="1:6" ht="16.5" x14ac:dyDescent="0.25">
      <c r="C44" s="12" t="s">
        <v>29</v>
      </c>
      <c r="D44" s="12"/>
      <c r="E44" s="13">
        <v>1930722634</v>
      </c>
      <c r="F44" s="14"/>
    </row>
    <row r="45" spans="1:6" ht="16.5" x14ac:dyDescent="0.25">
      <c r="C45" s="32" t="s">
        <v>30</v>
      </c>
      <c r="D45" s="12"/>
      <c r="E45" s="33">
        <v>278003096</v>
      </c>
      <c r="F45" s="14"/>
    </row>
    <row r="46" spans="1:6" ht="16.5" x14ac:dyDescent="0.25">
      <c r="C46" s="12" t="s">
        <v>31</v>
      </c>
      <c r="D46" s="12"/>
      <c r="E46" s="34">
        <v>1508804260</v>
      </c>
      <c r="F46" s="14"/>
    </row>
    <row r="47" spans="1:6" s="38" customFormat="1" ht="16.5" x14ac:dyDescent="0.25">
      <c r="A47" s="35"/>
      <c r="B47" s="35"/>
      <c r="C47" s="9" t="s">
        <v>32</v>
      </c>
      <c r="D47" s="9"/>
      <c r="E47" s="36">
        <f>SUM(E44:E46)</f>
        <v>3717529990</v>
      </c>
      <c r="F47" s="37"/>
    </row>
    <row r="48" spans="1:6" ht="33.75" thickBot="1" x14ac:dyDescent="0.3">
      <c r="C48" s="9" t="s">
        <v>33</v>
      </c>
      <c r="D48" s="9"/>
      <c r="E48" s="39">
        <f>SUM(E41+E47)</f>
        <v>6211276109</v>
      </c>
      <c r="F48" s="40"/>
    </row>
    <row r="49" spans="3:8" ht="18" thickTop="1" x14ac:dyDescent="0.3">
      <c r="C49" s="23"/>
      <c r="D49" s="41"/>
      <c r="E49" s="41"/>
    </row>
    <row r="50" spans="3:8" ht="17.25" x14ac:dyDescent="0.3">
      <c r="C50" s="23"/>
      <c r="D50" s="41"/>
      <c r="E50" s="41"/>
    </row>
    <row r="51" spans="3:8" ht="17.25" x14ac:dyDescent="0.3">
      <c r="C51" s="23"/>
      <c r="D51" s="41"/>
      <c r="E51" s="41"/>
    </row>
    <row r="52" spans="3:8" ht="17.25" x14ac:dyDescent="0.3">
      <c r="C52" s="23"/>
      <c r="D52" s="41"/>
      <c r="E52" s="41"/>
    </row>
    <row r="53" spans="3:8" ht="15.75" customHeight="1" x14ac:dyDescent="0.25">
      <c r="C53" s="42" t="s">
        <v>34</v>
      </c>
      <c r="D53" s="58" t="s">
        <v>35</v>
      </c>
      <c r="E53" s="58"/>
      <c r="F53" s="43"/>
      <c r="G53" s="44"/>
      <c r="H53" s="45"/>
    </row>
    <row r="54" spans="3:8" ht="18" customHeight="1" x14ac:dyDescent="0.25">
      <c r="C54" s="46" t="s">
        <v>36</v>
      </c>
      <c r="D54" s="59" t="s">
        <v>37</v>
      </c>
      <c r="E54" s="59"/>
      <c r="F54" s="47"/>
      <c r="G54" s="48"/>
      <c r="H54" s="49"/>
    </row>
    <row r="55" spans="3:8" ht="16.5" x14ac:dyDescent="0.25">
      <c r="C55" s="46"/>
      <c r="D55" s="46"/>
      <c r="E55" s="46"/>
      <c r="F55" s="50"/>
    </row>
    <row r="56" spans="3:8" ht="16.5" x14ac:dyDescent="0.25">
      <c r="C56" s="46"/>
      <c r="D56" s="46"/>
      <c r="E56" s="46"/>
      <c r="F56" s="50"/>
    </row>
    <row r="57" spans="3:8" ht="16.5" x14ac:dyDescent="0.25">
      <c r="C57" s="46"/>
      <c r="D57" s="46"/>
      <c r="E57" s="46"/>
      <c r="F57" s="50"/>
    </row>
    <row r="58" spans="3:8" ht="16.5" x14ac:dyDescent="0.25">
      <c r="C58" s="58" t="s">
        <v>38</v>
      </c>
      <c r="D58" s="58"/>
      <c r="E58" s="58"/>
      <c r="F58" s="43"/>
    </row>
    <row r="59" spans="3:8" ht="16.5" x14ac:dyDescent="0.25">
      <c r="C59" s="55" t="s">
        <v>39</v>
      </c>
      <c r="D59" s="55"/>
      <c r="E59" s="55"/>
      <c r="F59" s="51"/>
    </row>
    <row r="60" spans="3:8" x14ac:dyDescent="0.25">
      <c r="C60" s="52"/>
      <c r="D60" s="53"/>
      <c r="E60" s="53"/>
      <c r="F60" s="54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2024-02-08T18:17:33Z</dcterms:created>
  <dcterms:modified xsi:type="dcterms:W3CDTF">2024-02-08T18:40:00Z</dcterms:modified>
</cp:coreProperties>
</file>