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90" yWindow="120" windowWidth="21315" windowHeight="10050"/>
  </bookViews>
  <sheets>
    <sheet name="BG Transparencia " sheetId="1" r:id="rId1"/>
  </sheets>
  <definedNames>
    <definedName name="_xlnm.Print_Area" localSheetId="0">'BG Transparencia '!$A$1:$E$61</definedName>
  </definedNames>
  <calcPr calcId="145621"/>
</workbook>
</file>

<file path=xl/calcChain.xml><?xml version="1.0" encoding="utf-8"?>
<calcChain xmlns="http://schemas.openxmlformats.org/spreadsheetml/2006/main">
  <c r="E48" i="1" l="1"/>
  <c r="E18" i="1"/>
  <c r="E40" i="1"/>
  <c r="E24" i="1"/>
  <c r="E36" i="1" l="1"/>
  <c r="E42" i="1" s="1"/>
  <c r="E49" i="1" s="1"/>
  <c r="E26" i="1"/>
</calcChain>
</file>

<file path=xl/sharedStrings.xml><?xml version="1.0" encoding="utf-8"?>
<sst xmlns="http://schemas.openxmlformats.org/spreadsheetml/2006/main" count="41" uniqueCount="41">
  <si>
    <t>Balance General</t>
  </si>
  <si>
    <t>Al 31 de diciembre 2023</t>
  </si>
  <si>
    <t xml:space="preserve"> (Valores en RD$)</t>
  </si>
  <si>
    <t>Activos</t>
  </si>
  <si>
    <t>Activos corrientes</t>
  </si>
  <si>
    <t xml:space="preserve">Efectivo y equivalente de efectivo </t>
  </si>
  <si>
    <t>Inversiones a corto plazo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</si>
  <si>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</si>
  <si>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</si>
  <si>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</si>
  <si>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</si>
  <si>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</si>
  <si>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</si>
  <si>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</si>
  <si>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</si>
  <si>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</si>
  <si>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</si>
  <si>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</si>
  <si>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</si>
  <si>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</si>
  <si>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</si>
  <si>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</si>
  <si>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</si>
  <si>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</si>
  <si>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</si>
  <si>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</si>
  <si>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</si>
  <si>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</si>
  <si>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</si>
  <si>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</si>
  <si>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</si>
  <si>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</si>
  <si>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</si>
  <si>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</si>
  <si>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</si>
  <si>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Sofia Romero de Shephard</t>
  </si>
  <si>
    <t xml:space="preserve">    Orlando Sanchez</t>
  </si>
  <si>
    <t xml:space="preserve">                       Contadora</t>
  </si>
  <si>
    <t xml:space="preserve">    Enc. Depto. Contabilidad Interino</t>
  </si>
  <si>
    <t>Abel Taveras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</si>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</sst>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2"/>
      <color theme="1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theme="1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2"/>
      <color rgb="FF231F20"/>
      <name val="Times New Roman"/>
      <family val="1"/>
    </font>
    <font>
      <sz val="13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42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2" fillId="0" borderId="0" xfId="0" applyFo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41" fontId="7" fillId="2" borderId="0" xfId="0" applyNumberFormat="1" applyFont="1" applyFill="1" applyAlignment="1">
      <alignment horizontal="center" vertical="center" wrapText="1"/>
    </xf>
    <xf numFmtId="41" fontId="7" fillId="2" borderId="0" xfId="2" applyNumberFormat="1" applyFont="1" applyFill="1" applyAlignment="1">
      <alignment horizontal="center" vertical="center" wrapText="1"/>
    </xf>
    <xf numFmtId="41" fontId="7" fillId="2" borderId="1" xfId="2" applyNumberFormat="1" applyFont="1" applyFill="1" applyBorder="1" applyAlignment="1">
      <alignment horizontal="center" vertical="center" wrapText="1"/>
    </xf>
    <xf numFmtId="41" fontId="5" fillId="2" borderId="0" xfId="0" applyNumberFormat="1" applyFont="1" applyFill="1" applyAlignment="1">
      <alignment horizontal="center" vertical="center" wrapText="1"/>
    </xf>
    <xf numFmtId="41" fontId="7" fillId="2" borderId="1" xfId="0" applyNumberFormat="1" applyFont="1" applyFill="1" applyBorder="1" applyAlignment="1">
      <alignment horizontal="center" vertical="center" wrapText="1"/>
    </xf>
    <xf numFmtId="41" fontId="5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2" borderId="0" xfId="0" applyFont="1" applyFill="1" applyAlignment="1">
      <alignment horizontal="left" vertical="center"/>
    </xf>
    <xf numFmtId="165" fontId="9" fillId="2" borderId="0" xfId="1" applyNumberFormat="1" applyFont="1" applyFill="1" applyAlignment="1">
      <alignment horizontal="center" vertical="center" wrapText="1"/>
    </xf>
    <xf numFmtId="41" fontId="10" fillId="2" borderId="0" xfId="2" applyNumberFormat="1" applyFont="1" applyFill="1" applyAlignment="1">
      <alignment horizontal="center" vertical="center" wrapText="1"/>
    </xf>
    <xf numFmtId="41" fontId="7" fillId="2" borderId="3" xfId="2" applyNumberFormat="1" applyFont="1" applyFill="1" applyBorder="1" applyAlignment="1">
      <alignment horizontal="center" vertical="center" wrapText="1"/>
    </xf>
    <xf numFmtId="41" fontId="5" fillId="2" borderId="4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41" fontId="7" fillId="2" borderId="0" xfId="0" applyNumberFormat="1" applyFont="1" applyFill="1" applyBorder="1" applyAlignment="1">
      <alignment horizontal="center" vertical="center" wrapText="1"/>
    </xf>
    <xf numFmtId="41" fontId="7" fillId="2" borderId="3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165" fontId="5" fillId="2" borderId="0" xfId="0" applyNumberFormat="1" applyFont="1" applyFill="1" applyAlignment="1">
      <alignment horizontal="center" vertical="center" wrapText="1"/>
    </xf>
    <xf numFmtId="0" fontId="12" fillId="0" borderId="0" xfId="0" applyFont="1"/>
    <xf numFmtId="41" fontId="5" fillId="2" borderId="2" xfId="0" applyNumberFormat="1" applyFont="1" applyFill="1" applyBorder="1" applyAlignment="1">
      <alignment horizontal="center" wrapText="1"/>
    </xf>
    <xf numFmtId="43" fontId="7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/>
    <xf numFmtId="43" fontId="4" fillId="0" borderId="0" xfId="0" applyNumberFormat="1" applyFont="1" applyAlignment="1">
      <alignment vertical="center" wrapText="1"/>
    </xf>
    <xf numFmtId="43" fontId="14" fillId="0" borderId="0" xfId="0" applyNumberFormat="1" applyFont="1" applyAlignment="1">
      <alignment vertical="center" wrapText="1"/>
    </xf>
    <xf numFmtId="0" fontId="15" fillId="2" borderId="0" xfId="0" applyFont="1" applyFill="1" applyAlignment="1"/>
    <xf numFmtId="43" fontId="8" fillId="0" borderId="0" xfId="0" applyNumberFormat="1" applyFont="1" applyAlignment="1">
      <alignment vertical="center" wrapText="1"/>
    </xf>
    <xf numFmtId="43" fontId="9" fillId="0" borderId="0" xfId="0" applyNumberFormat="1" applyFont="1" applyAlignment="1">
      <alignment vertical="center" wrapText="1"/>
    </xf>
    <xf numFmtId="0" fontId="8" fillId="2" borderId="0" xfId="0" applyFont="1" applyFill="1" applyAlignment="1">
      <alignment vertical="center"/>
    </xf>
    <xf numFmtId="0" fontId="16" fillId="2" borderId="0" xfId="0" applyFont="1" applyFill="1" applyAlignment="1">
      <alignment horizontal="left"/>
    </xf>
    <xf numFmtId="43" fontId="7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3" fontId="5" fillId="2" borderId="0" xfId="0" applyNumberFormat="1" applyFont="1" applyFill="1" applyAlignment="1">
      <alignment horizontal="center" vertical="center" wrapText="1"/>
    </xf>
    <xf numFmtId="43" fontId="7" fillId="2" borderId="0" xfId="0" applyNumberFormat="1" applyFont="1" applyFill="1" applyAlignment="1">
      <alignment horizontal="center" vertical="center"/>
    </xf>
  </cellXfs>
  <cellStyles count="26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oneda 2" xfId="13"/>
    <cellStyle name="Moneda 3" xfId="14"/>
    <cellStyle name="Normal" xfId="0" builtinId="0"/>
    <cellStyle name="Normal 2" xfId="15"/>
    <cellStyle name="Normal 2 2" xfId="16"/>
    <cellStyle name="Normal 2 2 2" xfId="17"/>
    <cellStyle name="Normal 3" xfId="18"/>
    <cellStyle name="Normal 3 2" xfId="19"/>
    <cellStyle name="Normal 4" xfId="20"/>
    <cellStyle name="Normal 4 2" xfId="21"/>
    <cellStyle name="Normal 5" xfId="22"/>
    <cellStyle name="Normal 5 2" xfId="23"/>
    <cellStyle name="Normal 6" xfId="24"/>
    <cellStyle name="Normal 7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7:G61"/>
  <sheetViews>
    <sheetView tabSelected="1" view="pageBreakPreview" zoomScaleNormal="80" zoomScaleSheetLayoutView="100" workbookViewId="0">
      <selection activeCell="E18" sqref="E18"/>
    </sheetView>
  </sheetViews>
  <sheetFormatPr baseColWidth="10" defaultColWidth="11.42578125" defaultRowHeight="15.75" x14ac:dyDescent="0.25"/>
  <cols>
    <col min="1" max="1" width="11.42578125" style="1"/>
    <col min="2" max="2" width="7.28515625" style="1" customWidth="1"/>
    <col min="3" max="3" width="47.140625" style="1" bestFit="1" customWidth="1"/>
    <col min="4" max="4" width="22" style="1" customWidth="1"/>
    <col min="5" max="5" width="21.42578125" style="2" customWidth="1"/>
    <col min="6" max="16384" width="11.42578125" style="3"/>
  </cols>
  <sheetData>
    <row r="7" spans="3:5" ht="24.75" customHeight="1" x14ac:dyDescent="0.25"/>
    <row r="8" spans="3:5" ht="19.5" x14ac:dyDescent="0.25">
      <c r="C8" s="38" t="s">
        <v>0</v>
      </c>
      <c r="D8" s="38"/>
      <c r="E8" s="38"/>
    </row>
    <row r="9" spans="3:5" ht="16.5" x14ac:dyDescent="0.25">
      <c r="C9" s="39" t="s">
        <v>1</v>
      </c>
      <c r="D9" s="39"/>
      <c r="E9" s="39"/>
    </row>
    <row r="10" spans="3:5" ht="16.5" x14ac:dyDescent="0.25">
      <c r="C10" s="39" t="s">
        <v>2</v>
      </c>
      <c r="D10" s="39"/>
      <c r="E10" s="39"/>
    </row>
    <row r="11" spans="3:5" ht="13.5" customHeight="1" x14ac:dyDescent="0.25">
      <c r="C11" s="4"/>
      <c r="D11" s="4"/>
      <c r="E11" s="5"/>
    </row>
    <row r="12" spans="3:5" ht="17.25" x14ac:dyDescent="0.25">
      <c r="C12" s="6" t="s">
        <v>3</v>
      </c>
      <c r="D12" s="6"/>
      <c r="E12" s="7"/>
    </row>
    <row r="13" spans="3:5" ht="17.25" x14ac:dyDescent="0.25">
      <c r="C13" s="6" t="s">
        <v>4</v>
      </c>
      <c r="D13" s="6"/>
      <c r="E13" s="7"/>
    </row>
    <row r="14" spans="3:5" ht="15.75" customHeight="1" x14ac:dyDescent="0.25">
      <c r="C14" s="8" t="s">
        <v>5</v>
      </c>
      <c r="D14" s="8"/>
      <c r="E14" s="9">
        <v>1915462694</v>
      </c>
    </row>
    <row r="15" spans="3:5" ht="15.75" customHeight="1" x14ac:dyDescent="0.25">
      <c r="C15" s="8" t="s">
        <v>6</v>
      </c>
      <c r="D15" s="8"/>
      <c r="E15" s="9">
        <v>0</v>
      </c>
    </row>
    <row r="16" spans="3:5" ht="15" customHeight="1" x14ac:dyDescent="0.25">
      <c r="C16" s="8" t="s">
        <v>7</v>
      </c>
      <c r="D16" s="8"/>
      <c r="E16" s="10">
        <v>717168691</v>
      </c>
    </row>
    <row r="17" spans="3:5" ht="15" customHeight="1" thickBot="1" x14ac:dyDescent="0.3">
      <c r="C17" s="8" t="s">
        <v>8</v>
      </c>
      <c r="D17" s="8"/>
      <c r="E17" s="11">
        <v>39027683</v>
      </c>
    </row>
    <row r="18" spans="3:5" ht="16.5" x14ac:dyDescent="0.25">
      <c r="C18" s="6" t="s">
        <v>9</v>
      </c>
      <c r="D18" s="6"/>
      <c r="E18" s="12">
        <f>SUM(E14:E17)</f>
        <v>2671659068</v>
      </c>
    </row>
    <row r="19" spans="3:5" ht="10.5" customHeight="1" x14ac:dyDescent="0.25">
      <c r="C19" s="6"/>
      <c r="D19" s="6"/>
      <c r="E19" s="9"/>
    </row>
    <row r="20" spans="3:5" ht="15" customHeight="1" x14ac:dyDescent="0.25">
      <c r="C20" s="6" t="s">
        <v>10</v>
      </c>
      <c r="D20" s="6"/>
      <c r="E20" s="9"/>
    </row>
    <row r="21" spans="3:5" ht="16.5" x14ac:dyDescent="0.25">
      <c r="C21" s="8" t="s">
        <v>11</v>
      </c>
      <c r="D21" s="8"/>
      <c r="E21" s="9">
        <v>2282410551</v>
      </c>
    </row>
    <row r="22" spans="3:5" ht="16.5" x14ac:dyDescent="0.25">
      <c r="C22" s="8" t="s">
        <v>12</v>
      </c>
      <c r="D22" s="8"/>
      <c r="E22" s="9">
        <v>18320981</v>
      </c>
    </row>
    <row r="23" spans="3:5" ht="17.25" thickBot="1" x14ac:dyDescent="0.3">
      <c r="C23" s="8" t="s">
        <v>13</v>
      </c>
      <c r="D23" s="8"/>
      <c r="E23" s="13">
        <v>499838086</v>
      </c>
    </row>
    <row r="24" spans="3:5" ht="16.5" x14ac:dyDescent="0.25">
      <c r="C24" s="6" t="s">
        <v>14</v>
      </c>
      <c r="D24" s="6"/>
      <c r="E24" s="12">
        <f>SUM(E21:E23)</f>
        <v>2800569618</v>
      </c>
    </row>
    <row r="25" spans="3:5" ht="9" customHeight="1" x14ac:dyDescent="0.25">
      <c r="C25" s="6"/>
      <c r="D25" s="6"/>
      <c r="E25" s="9"/>
    </row>
    <row r="26" spans="3:5" ht="17.25" thickBot="1" x14ac:dyDescent="0.3">
      <c r="C26" s="6" t="s">
        <v>15</v>
      </c>
      <c r="D26" s="6"/>
      <c r="E26" s="14">
        <f>+E18+E24</f>
        <v>5472228686</v>
      </c>
    </row>
    <row r="27" spans="3:5" ht="11.25" customHeight="1" thickTop="1" x14ac:dyDescent="0.3">
      <c r="C27" s="15"/>
      <c r="D27" s="6"/>
      <c r="E27" s="9"/>
    </row>
    <row r="28" spans="3:5" ht="16.5" x14ac:dyDescent="0.25">
      <c r="C28" s="16" t="s">
        <v>16</v>
      </c>
      <c r="D28" s="6"/>
      <c r="E28" s="9"/>
    </row>
    <row r="29" spans="3:5" ht="8.25" hidden="1" customHeight="1" x14ac:dyDescent="0.25">
      <c r="C29" s="8" t="s">
        <v>17</v>
      </c>
      <c r="D29" s="8"/>
      <c r="E29" s="9">
        <v>0</v>
      </c>
    </row>
    <row r="30" spans="3:5" ht="15.75" customHeight="1" x14ac:dyDescent="0.25">
      <c r="C30" s="8" t="s">
        <v>18</v>
      </c>
      <c r="D30" s="8"/>
      <c r="E30" s="17">
        <v>1187392751</v>
      </c>
    </row>
    <row r="31" spans="3:5" ht="29.25" hidden="1" customHeight="1" x14ac:dyDescent="0.25">
      <c r="C31" s="8" t="s">
        <v>19</v>
      </c>
      <c r="D31" s="8"/>
      <c r="E31" s="10">
        <v>0</v>
      </c>
    </row>
    <row r="32" spans="3:5" ht="16.5" x14ac:dyDescent="0.25">
      <c r="C32" s="8" t="s">
        <v>20</v>
      </c>
      <c r="D32" s="8"/>
      <c r="E32" s="17">
        <v>144980099</v>
      </c>
    </row>
    <row r="33" spans="1:5" ht="16.5" hidden="1" x14ac:dyDescent="0.25">
      <c r="C33" s="8" t="s">
        <v>21</v>
      </c>
      <c r="D33" s="8"/>
      <c r="E33" s="18">
        <v>0</v>
      </c>
    </row>
    <row r="34" spans="1:5" ht="16.5" x14ac:dyDescent="0.25">
      <c r="C34" s="8" t="s">
        <v>22</v>
      </c>
      <c r="D34" s="8"/>
      <c r="E34" s="18">
        <v>422671</v>
      </c>
    </row>
    <row r="35" spans="1:5" ht="16.5" x14ac:dyDescent="0.25">
      <c r="C35" s="8" t="s">
        <v>23</v>
      </c>
      <c r="D35" s="8"/>
      <c r="E35" s="19">
        <v>5440342</v>
      </c>
    </row>
    <row r="36" spans="1:5" ht="16.5" x14ac:dyDescent="0.25">
      <c r="C36" s="6" t="s">
        <v>24</v>
      </c>
      <c r="D36" s="6"/>
      <c r="E36" s="12">
        <f>SUM(E29:E35)</f>
        <v>1338235863</v>
      </c>
    </row>
    <row r="37" spans="1:5" ht="12" customHeight="1" x14ac:dyDescent="0.25">
      <c r="C37" s="6"/>
      <c r="D37" s="6"/>
      <c r="E37" s="9"/>
    </row>
    <row r="38" spans="1:5" ht="15" customHeight="1" x14ac:dyDescent="0.25">
      <c r="C38" s="16" t="s">
        <v>25</v>
      </c>
      <c r="D38" s="6"/>
      <c r="E38" s="9"/>
    </row>
    <row r="39" spans="1:5" ht="17.25" thickBot="1" x14ac:dyDescent="0.3">
      <c r="C39" s="8" t="s">
        <v>26</v>
      </c>
      <c r="D39" s="6"/>
      <c r="E39" s="13">
        <v>695450534</v>
      </c>
    </row>
    <row r="40" spans="1:5" ht="15" customHeight="1" x14ac:dyDescent="0.25">
      <c r="C40" s="6" t="s">
        <v>27</v>
      </c>
      <c r="D40" s="6"/>
      <c r="E40" s="12">
        <f>SUM(E39)</f>
        <v>695450534</v>
      </c>
    </row>
    <row r="41" spans="1:5" ht="9" customHeight="1" x14ac:dyDescent="0.25">
      <c r="C41" s="6"/>
      <c r="D41" s="6"/>
      <c r="E41" s="9"/>
    </row>
    <row r="42" spans="1:5" ht="16.5" x14ac:dyDescent="0.25">
      <c r="C42" s="6" t="s">
        <v>28</v>
      </c>
      <c r="D42" s="6"/>
      <c r="E42" s="20">
        <f>+E36+E40</f>
        <v>2033686397</v>
      </c>
    </row>
    <row r="43" spans="1:5" ht="9" customHeight="1" x14ac:dyDescent="0.25">
      <c r="C43" s="6"/>
      <c r="D43" s="6"/>
      <c r="E43" s="9"/>
    </row>
    <row r="44" spans="1:5" ht="16.5" x14ac:dyDescent="0.25">
      <c r="C44" s="6" t="s">
        <v>29</v>
      </c>
      <c r="D44" s="6"/>
      <c r="E44" s="9"/>
    </row>
    <row r="45" spans="1:5" ht="16.5" x14ac:dyDescent="0.25">
      <c r="C45" s="8" t="s">
        <v>30</v>
      </c>
      <c r="D45" s="8"/>
      <c r="E45" s="9">
        <v>1930722634</v>
      </c>
    </row>
    <row r="46" spans="1:5" ht="16.5" x14ac:dyDescent="0.25">
      <c r="C46" s="21" t="s">
        <v>31</v>
      </c>
      <c r="D46" s="8"/>
      <c r="E46" s="22">
        <v>730201118</v>
      </c>
    </row>
    <row r="47" spans="1:5" ht="16.5" x14ac:dyDescent="0.25">
      <c r="C47" s="8" t="s">
        <v>32</v>
      </c>
      <c r="D47" s="8"/>
      <c r="E47" s="23">
        <v>777618537</v>
      </c>
    </row>
    <row r="48" spans="1:5" s="26" customFormat="1" ht="16.5" x14ac:dyDescent="0.25">
      <c r="A48" s="24"/>
      <c r="B48" s="24"/>
      <c r="C48" s="6" t="s">
        <v>33</v>
      </c>
      <c r="D48" s="6"/>
      <c r="E48" s="25">
        <f>SUM(E45:E47)</f>
        <v>3438542289</v>
      </c>
    </row>
    <row r="49" spans="3:7" ht="33.75" thickBot="1" x14ac:dyDescent="0.3">
      <c r="C49" s="6" t="s">
        <v>34</v>
      </c>
      <c r="D49" s="6"/>
      <c r="E49" s="27">
        <f>SUM(E42+E48)</f>
        <v>5472228686</v>
      </c>
    </row>
    <row r="50" spans="3:7" ht="18" thickTop="1" x14ac:dyDescent="0.3">
      <c r="C50" s="15"/>
      <c r="D50" s="28"/>
      <c r="E50" s="28"/>
    </row>
    <row r="51" spans="3:7" ht="17.25" x14ac:dyDescent="0.3">
      <c r="C51" s="15"/>
      <c r="D51" s="28"/>
      <c r="E51" s="28"/>
    </row>
    <row r="52" spans="3:7" ht="17.25" x14ac:dyDescent="0.3">
      <c r="C52" s="15"/>
      <c r="D52" s="28"/>
      <c r="E52" s="28"/>
    </row>
    <row r="53" spans="3:7" ht="17.25" x14ac:dyDescent="0.3">
      <c r="C53" s="15"/>
      <c r="D53" s="28"/>
      <c r="E53" s="28"/>
    </row>
    <row r="54" spans="3:7" ht="15.75" customHeight="1" x14ac:dyDescent="0.25">
      <c r="C54" s="29" t="s">
        <v>35</v>
      </c>
      <c r="D54" s="40" t="s">
        <v>36</v>
      </c>
      <c r="E54" s="40"/>
      <c r="F54" s="30"/>
      <c r="G54" s="31"/>
    </row>
    <row r="55" spans="3:7" ht="18" customHeight="1" x14ac:dyDescent="0.25">
      <c r="C55" s="32" t="s">
        <v>37</v>
      </c>
      <c r="D55" s="41" t="s">
        <v>38</v>
      </c>
      <c r="E55" s="41"/>
      <c r="F55" s="33"/>
      <c r="G55" s="34"/>
    </row>
    <row r="56" spans="3:7" ht="16.5" x14ac:dyDescent="0.25">
      <c r="C56" s="32"/>
      <c r="D56" s="32"/>
      <c r="E56" s="32"/>
    </row>
    <row r="57" spans="3:7" ht="16.5" x14ac:dyDescent="0.25">
      <c r="C57" s="32"/>
      <c r="D57" s="32"/>
      <c r="E57" s="32"/>
    </row>
    <row r="58" spans="3:7" ht="16.5" x14ac:dyDescent="0.25">
      <c r="C58" s="32"/>
      <c r="D58" s="32"/>
      <c r="E58" s="32"/>
    </row>
    <row r="59" spans="3:7" ht="16.5" x14ac:dyDescent="0.25">
      <c r="C59" s="40" t="s">
        <v>39</v>
      </c>
      <c r="D59" s="40"/>
      <c r="E59" s="40"/>
    </row>
    <row r="60" spans="3:7" ht="16.5" x14ac:dyDescent="0.25">
      <c r="C60" s="37" t="s">
        <v>40</v>
      </c>
      <c r="D60" s="37"/>
      <c r="E60" s="37"/>
    </row>
    <row r="61" spans="3:7" x14ac:dyDescent="0.25">
      <c r="C61" s="35"/>
      <c r="D61" s="36"/>
      <c r="E61" s="36"/>
    </row>
  </sheetData>
  <mergeCells count="7">
    <mergeCell ref="C60:E60"/>
    <mergeCell ref="C8:E8"/>
    <mergeCell ref="C9:E9"/>
    <mergeCell ref="C10:E10"/>
    <mergeCell ref="D54:E54"/>
    <mergeCell ref="D55:E55"/>
    <mergeCell ref="C59:E59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Orquidea Maria Batista</cp:lastModifiedBy>
  <dcterms:created xsi:type="dcterms:W3CDTF">2024-01-08T14:37:56Z</dcterms:created>
  <dcterms:modified xsi:type="dcterms:W3CDTF">2024-01-08T18:47:37Z</dcterms:modified>
</cp:coreProperties>
</file>