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900" windowWidth="19815" windowHeight="879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125" i="1" l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E126" i="1" l="1"/>
  <c r="H126" i="1" l="1"/>
  <c r="I126" i="1"/>
  <c r="J126" i="1"/>
  <c r="K126" i="1"/>
  <c r="G91" i="1" l="1"/>
  <c r="G90" i="1"/>
  <c r="G12" i="1" l="1"/>
  <c r="G13" i="1"/>
  <c r="G14" i="1"/>
  <c r="G15" i="1"/>
  <c r="G16" i="1"/>
  <c r="G17" i="1"/>
  <c r="G18" i="1"/>
  <c r="G19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<sst xmlns="http://schemas.openxmlformats.org/spreadsheetml/2006/main" count="448" uniqueCount="346">
  <si>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</si>
  <si>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</si>
  <si>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</si>
  <si>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</si>
  <si>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</si>
  <si>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</si>
  <si>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r>
      <rPr>
        <b/>
        <sz val="8"/>
        <rFont val="Arial"/>
        <family val="2"/>
      </rPr>
      <t>ALBURGOS MULTI SERVICIOS, SRL.</t>
    </r>
  </si>
  <si>
    <r>
      <rPr>
        <sz val="8"/>
        <rFont val="Arial"/>
        <family val="2"/>
      </rPr>
      <t>11/07/2017</t>
    </r>
  </si>
  <si>
    <r>
      <rPr>
        <b/>
        <sz val="8"/>
        <rFont val="Arial"/>
        <family val="2"/>
      </rPr>
      <t>ANDRICKSON COMERCIO INTERNACIONAL SRL</t>
    </r>
  </si>
  <si>
    <r>
      <rPr>
        <sz val="8"/>
        <rFont val="Arial"/>
        <family val="2"/>
      </rPr>
      <t>31/03/2023</t>
    </r>
  </si>
  <si>
    <r>
      <rPr>
        <b/>
        <sz val="8"/>
        <rFont val="Arial"/>
        <family val="2"/>
      </rPr>
      <t>AUTO AIRE LUGO, SRL</t>
    </r>
  </si>
  <si>
    <r>
      <rPr>
        <sz val="8"/>
        <rFont val="Arial"/>
        <family val="2"/>
      </rPr>
      <t>19/05/2020</t>
    </r>
  </si>
  <si>
    <r>
      <rPr>
        <b/>
        <sz val="8"/>
        <rFont val="Arial"/>
        <family val="2"/>
      </rPr>
      <t>CASTING SCORPION, SRL</t>
    </r>
  </si>
  <si>
    <r>
      <rPr>
        <sz val="8"/>
        <rFont val="Arial"/>
        <family val="2"/>
      </rPr>
      <t>11/08/2020</t>
    </r>
  </si>
  <si>
    <r>
      <rPr>
        <b/>
        <sz val="8"/>
        <rFont val="Arial"/>
        <family val="2"/>
      </rPr>
      <t>CECOMSA, SRL</t>
    </r>
  </si>
  <si>
    <r>
      <rPr>
        <sz val="8"/>
        <rFont val="Arial"/>
        <family val="2"/>
      </rPr>
      <t>07/07/2021</t>
    </r>
  </si>
  <si>
    <r>
      <rPr>
        <b/>
        <sz val="8"/>
        <rFont val="Arial"/>
        <family val="2"/>
      </rPr>
      <t>COPY SOLUTIONS INTERNATIONAL S A</t>
    </r>
  </si>
  <si>
    <r>
      <rPr>
        <sz val="8"/>
        <rFont val="Arial"/>
        <family val="2"/>
      </rPr>
      <t>01/12/2021</t>
    </r>
  </si>
  <si>
    <r>
      <rPr>
        <b/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</si>
  <si>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04/03/2020</t>
    </r>
  </si>
  <si>
    <r>
      <rPr>
        <b/>
        <sz val="8"/>
        <rFont val="Arial"/>
        <family val="2"/>
      </rPr>
      <t>DANIEL TEJEDA MONTERO</t>
    </r>
  </si>
  <si>
    <r>
      <rPr>
        <sz val="8"/>
        <rFont val="Arial"/>
        <family val="2"/>
      </rPr>
      <t>26/12/2022</t>
    </r>
  </si>
  <si>
    <r>
      <rPr>
        <b/>
        <sz val="8"/>
        <rFont val="Arial"/>
        <family val="2"/>
      </rPr>
      <t>DE SOTO TRADING, SRL</t>
    </r>
  </si>
  <si>
    <r>
      <rPr>
        <sz val="8"/>
        <rFont val="Arial"/>
        <family val="2"/>
      </rPr>
      <t>22/09/2016</t>
    </r>
  </si>
  <si>
    <r>
      <rPr>
        <b/>
        <sz val="8"/>
        <rFont val="Arial"/>
        <family val="2"/>
      </rPr>
      <t>DIPUGLIA PC OUTLET STORE SRL</t>
    </r>
  </si>
  <si>
    <r>
      <rPr>
        <sz val="8"/>
        <rFont val="Arial"/>
        <family val="2"/>
      </rPr>
      <t>25/02/2022</t>
    </r>
  </si>
  <si>
    <r>
      <rPr>
        <b/>
        <sz val="8"/>
        <rFont val="Arial"/>
        <family val="2"/>
      </rPr>
      <t>DMAC ABOGADOS SRL</t>
    </r>
  </si>
  <si>
    <r>
      <rPr>
        <sz val="8"/>
        <rFont val="Arial"/>
        <family val="2"/>
      </rPr>
      <t>12/10/2022</t>
    </r>
  </si>
  <si>
    <r>
      <rPr>
        <sz val="8"/>
        <rFont val="Arial"/>
        <family val="2"/>
      </rPr>
      <t>30/11/2022</t>
    </r>
  </si>
  <si>
    <r>
      <rPr>
        <sz val="8"/>
        <rFont val="Arial"/>
        <family val="2"/>
      </rPr>
      <t>24/01/2023</t>
    </r>
  </si>
  <si>
    <r>
      <rPr>
        <b/>
        <sz val="8"/>
        <rFont val="Arial"/>
        <family val="2"/>
      </rPr>
      <t>EL PRIMO COMERCIAL SRL</t>
    </r>
  </si>
  <si>
    <r>
      <rPr>
        <sz val="8"/>
        <rFont val="Arial"/>
        <family val="2"/>
      </rPr>
      <t>24/02/2023</t>
    </r>
  </si>
  <si>
    <r>
      <rPr>
        <b/>
        <sz val="8"/>
        <rFont val="Arial"/>
        <family val="2"/>
      </rPr>
      <t>GRAFICA WILLIAN, S.R.L.</t>
    </r>
  </si>
  <si>
    <r>
      <rPr>
        <sz val="8"/>
        <rFont val="Arial"/>
        <family val="2"/>
      </rPr>
      <t>15/02/2018</t>
    </r>
  </si>
  <si>
    <r>
      <rPr>
        <b/>
        <sz val="8"/>
        <rFont val="Arial"/>
        <family val="2"/>
      </rPr>
      <t>IMPRESOS G &amp; C, SRL</t>
    </r>
  </si>
  <si>
    <r>
      <rPr>
        <b/>
        <sz val="8"/>
        <rFont val="Arial"/>
        <family val="2"/>
      </rPr>
      <t>INGENIERIA DE PROTECCION, SRL</t>
    </r>
  </si>
  <si>
    <r>
      <rPr>
        <sz val="8"/>
        <rFont val="Arial"/>
        <family val="2"/>
      </rPr>
      <t>24/05/2021</t>
    </r>
  </si>
  <si>
    <r>
      <rPr>
        <b/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</si>
  <si>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21/11/2017</t>
    </r>
  </si>
  <si>
    <r>
      <rPr>
        <sz val="8"/>
        <rFont val="Arial"/>
        <family val="2"/>
      </rPr>
      <t>02/10/2018</t>
    </r>
  </si>
  <si>
    <r>
      <rPr>
        <b/>
        <sz val="8"/>
        <rFont val="Arial"/>
        <family val="2"/>
      </rPr>
      <t>INTERIORES BONANOVA SRL</t>
    </r>
  </si>
  <si>
    <r>
      <rPr>
        <sz val="8"/>
        <rFont val="Arial"/>
        <family val="2"/>
      </rPr>
      <t>19/12/2022</t>
    </r>
  </si>
  <si>
    <r>
      <rPr>
        <b/>
        <sz val="8"/>
        <rFont val="Arial"/>
        <family val="2"/>
      </rPr>
      <t>INVERSIONES CORPORATIVAS SALADILLO, SRL</t>
    </r>
  </si>
  <si>
    <r>
      <rPr>
        <sz val="8"/>
        <rFont val="Arial"/>
        <family val="2"/>
      </rPr>
      <t>17/01/2017</t>
    </r>
  </si>
  <si>
    <r>
      <rPr>
        <b/>
        <sz val="8"/>
        <rFont val="Arial"/>
        <family val="2"/>
      </rPr>
      <t>IQTEK SOLUTIONS, SRL.</t>
    </r>
  </si>
  <si>
    <r>
      <rPr>
        <sz val="8"/>
        <rFont val="Arial"/>
        <family val="2"/>
      </rPr>
      <t>13/03/2019</t>
    </r>
  </si>
  <si>
    <r>
      <rPr>
        <sz val="8"/>
        <rFont val="Arial"/>
        <family val="2"/>
      </rPr>
      <t>30/05/2019</t>
    </r>
  </si>
  <si>
    <r>
      <rPr>
        <b/>
        <sz val="8"/>
        <rFont val="Arial"/>
        <family val="2"/>
      </rPr>
      <t>LEXFILIA SRL</t>
    </r>
  </si>
  <si>
    <r>
      <rPr>
        <sz val="8"/>
        <rFont val="Arial"/>
        <family val="2"/>
      </rPr>
      <t>17/05/2022</t>
    </r>
  </si>
  <si>
    <r>
      <rPr>
        <b/>
        <sz val="8"/>
        <rFont val="Arial"/>
        <family val="2"/>
      </rPr>
      <t>LUBRICANTES INTERNACIONALES, SRL.</t>
    </r>
  </si>
  <si>
    <r>
      <rPr>
        <b/>
        <sz val="8"/>
        <rFont val="Arial"/>
        <family val="2"/>
      </rPr>
      <t>MAIKS CATERING &amp; CO SRL</t>
    </r>
  </si>
  <si>
    <r>
      <rPr>
        <sz val="8"/>
        <rFont val="Arial"/>
        <family val="2"/>
      </rPr>
      <t>28/06/2022</t>
    </r>
  </si>
  <si>
    <r>
      <rPr>
        <sz val="8"/>
        <rFont val="Arial"/>
        <family val="2"/>
      </rPr>
      <t>19/07/2022</t>
    </r>
  </si>
  <si>
    <r>
      <rPr>
        <b/>
        <sz val="8"/>
        <rFont val="Arial"/>
        <family val="2"/>
      </rPr>
      <t>MASTER LUX, SRL</t>
    </r>
  </si>
  <si>
    <r>
      <rPr>
        <sz val="8"/>
        <rFont val="Arial"/>
        <family val="2"/>
      </rPr>
      <t>18/11/2019</t>
    </r>
  </si>
  <si>
    <r>
      <rPr>
        <b/>
        <sz val="8"/>
        <rFont val="Arial"/>
        <family val="2"/>
      </rPr>
      <t>MOFIBEL SRL</t>
    </r>
  </si>
  <si>
    <r>
      <rPr>
        <sz val="8"/>
        <rFont val="Arial"/>
        <family val="2"/>
      </rPr>
      <t>29/12/2022</t>
    </r>
  </si>
  <si>
    <r>
      <rPr>
        <b/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</si>
  <si>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18/08/2020</t>
    </r>
  </si>
  <si>
    <r>
      <rPr>
        <b/>
        <sz val="8"/>
        <rFont val="Arial"/>
        <family val="2"/>
      </rPr>
      <t>PEGUEDI COMERCIAL, SRL</t>
    </r>
  </si>
  <si>
    <r>
      <rPr>
        <sz val="8"/>
        <rFont val="Arial"/>
        <family val="2"/>
      </rPr>
      <t>04/01/2017</t>
    </r>
  </si>
  <si>
    <r>
      <rPr>
        <sz val="8"/>
        <rFont val="Arial"/>
        <family val="2"/>
      </rPr>
      <t>24/04/2017</t>
    </r>
  </si>
  <si>
    <r>
      <rPr>
        <sz val="8"/>
        <rFont val="Arial"/>
        <family val="2"/>
      </rPr>
      <t>12/09/2017</t>
    </r>
  </si>
  <si>
    <r>
      <rPr>
        <sz val="8"/>
        <rFont val="Arial"/>
        <family val="2"/>
      </rPr>
      <t>07/02/2018</t>
    </r>
  </si>
  <si>
    <r>
      <rPr>
        <sz val="8"/>
        <rFont val="Arial"/>
        <family val="2"/>
      </rPr>
      <t>07/02/2019</t>
    </r>
  </si>
  <si>
    <r>
      <rPr>
        <sz val="8"/>
        <rFont val="Arial"/>
        <family val="2"/>
      </rPr>
      <t>18/02/2019</t>
    </r>
  </si>
  <si>
    <r>
      <rPr>
        <sz val="8"/>
        <rFont val="Arial"/>
        <family val="2"/>
      </rPr>
      <t>07/06/2019</t>
    </r>
  </si>
  <si>
    <r>
      <rPr>
        <b/>
        <sz val="8"/>
        <rFont val="Arial"/>
        <family val="2"/>
      </rPr>
      <t>RESTAURANT LINA, C POR A</t>
    </r>
  </si>
  <si>
    <r>
      <rPr>
        <sz val="8"/>
        <rFont val="Arial"/>
        <family val="2"/>
      </rPr>
      <t>08/11/2017</t>
    </r>
  </si>
  <si>
    <r>
      <rPr>
        <b/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</si>
  <si>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21/08/2017</t>
    </r>
  </si>
  <si>
    <r>
      <rPr>
        <sz val="8"/>
        <rFont val="Arial"/>
        <family val="2"/>
      </rPr>
      <t>15/04/2019</t>
    </r>
  </si>
  <si>
    <r>
      <rPr>
        <sz val="8"/>
        <rFont val="Arial"/>
        <family val="2"/>
      </rPr>
      <t>07/10/2020</t>
    </r>
  </si>
  <si>
    <r>
      <rPr>
        <sz val="8"/>
        <rFont val="Arial"/>
        <family val="2"/>
      </rPr>
      <t>13/10/2020</t>
    </r>
  </si>
  <si>
    <r>
      <rPr>
        <sz val="8"/>
        <rFont val="Arial"/>
        <family val="2"/>
      </rPr>
      <t>17/11/2020</t>
    </r>
  </si>
  <si>
    <r>
      <rPr>
        <sz val="8"/>
        <rFont val="Arial"/>
        <family val="2"/>
      </rPr>
      <t>16/02/2021</t>
    </r>
  </si>
  <si>
    <r>
      <rPr>
        <sz val="8"/>
        <rFont val="Arial"/>
        <family val="2"/>
      </rPr>
      <t>10/03/2021</t>
    </r>
  </si>
  <si>
    <r>
      <rPr>
        <sz val="8"/>
        <rFont val="Arial"/>
        <family val="2"/>
      </rPr>
      <t>11/03/2021</t>
    </r>
  </si>
  <si>
    <r>
      <rPr>
        <sz val="8"/>
        <rFont val="Arial"/>
        <family val="2"/>
      </rPr>
      <t>12/03/2021</t>
    </r>
  </si>
  <si>
    <r>
      <rPr>
        <b/>
        <sz val="8"/>
        <rFont val="Arial"/>
        <family val="2"/>
      </rPr>
      <t>TRANSVER, SRL</t>
    </r>
  </si>
  <si>
    <r>
      <rPr>
        <sz val="8"/>
        <rFont val="Arial"/>
        <family val="2"/>
      </rPr>
      <t>07/04/2021</t>
    </r>
  </si>
  <si>
    <r>
      <rPr>
        <b/>
        <sz val="8"/>
        <rFont val="Arial"/>
        <family val="2"/>
      </rPr>
      <t>TOTALES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</si>
  <si>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</si>
  <si>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</si>
  <si>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</si>
  <si>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</si>
  <si>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</si>
  <si>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</si>
  <si>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</si>
  <si>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</si>
  <si>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</si>
  <si>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</si>
  <si>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CXPP1121</t>
  </si>
  <si>
    <t>A01-F0000071770</t>
  </si>
  <si>
    <t>877</t>
  </si>
  <si>
    <t>879</t>
  </si>
  <si>
    <t>CXPP0312</t>
  </si>
  <si>
    <t>14413</t>
  </si>
  <si>
    <t>22455</t>
  </si>
  <si>
    <t>CXPP0110</t>
  </si>
  <si>
    <t>CXPP0311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</si>
  <si>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</si>
  <si>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</si>
  <si>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</si>
  <si>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</si>
  <si>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</si>
  <si>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</si>
  <si>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</si>
  <si>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</si>
  <si>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</si>
  <si>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</si>
  <si>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</si>
  <si>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</si>
  <si>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</si>
  <si>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</si>
  <si>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</si>
  <si>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</si>
  <si>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</si>
  <si>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</si>
  <si>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</si>
  <si>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</si>
  <si>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</si>
  <si>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</si>
  <si>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</si>
  <si>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</si>
  <si>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</si>
  <si>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</si>
  <si>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</si>
  <si>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</si>
  <si>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</si>
  <si>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</si>
  <si>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</si>
  <si>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</si>
  <si>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</si>
  <si>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</si>
  <si>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</si>
  <si>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</si>
  <si>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</si>
  <si>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</si>
  <si>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</si>
  <si>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</si>
  <si>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</si>
  <si>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</si>
  <si>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</si>
  <si>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</si>
  <si>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</si>
  <si>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</si>
  <si>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</si>
  <si>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</si>
  <si>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</si>
  <si>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</si>
  <si>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</si>
  <si>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</si>
  <si>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</si>
  <si>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</si>
  <si>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</si>
  <si>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</si>
  <si>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</si>
  <si>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</si>
  <si>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</si>
  <si>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</si>
  <si>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</si>
  <si>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</si>
  <si>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</si>
  <si>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</si>
  <si>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30/03/2017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</si>
  <si>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</si>
  <si>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</si>
  <si>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</si>
  <si>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</si>
  <si>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</si>
  <si>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</si>
  <si>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</si>
  <si>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</si>
  <si>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</si>
  <si>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</si>
  <si>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</si>
  <si>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</si>
  <si>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</si>
  <si>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</si>
  <si>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</si>
  <si>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</si>
  <si>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</si>
  <si>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</si>
  <si>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</si>
  <si>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</si>
  <si>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</si>
  <si>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</si>
  <si>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</si>
  <si>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</si>
  <si>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</si>
  <si>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</si>
  <si>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</si>
  <si>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</si>
  <si>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</si>
  <si>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</si>
  <si>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</si>
  <si>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</si>
  <si>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</si>
  <si>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</si>
  <si>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</si>
  <si>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</si>
  <si>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</si>
  <si>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</si>
  <si>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</si>
  <si>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</si>
  <si>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</si>
  <si>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</si>
  <si>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</si>
  <si>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</si>
  <si>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</si>
  <si>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</si>
  <si>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</si>
  <si>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</si>
  <si>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</si>
  <si>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</si>
  <si>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</si>
  <si>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</si>
  <si>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</si>
  <si>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</si>
  <si>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</si>
  <si>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</si>
  <si>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</si>
  <si>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</si>
  <si>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</si>
  <si>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</si>
  <si>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</si>
  <si>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No. 029/2021, ADQ. LICENCIAS MS OFFICE 365 EI Y E3  Y AZURE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</si>
  <si>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</si>
  <si>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</si>
  <si>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</si>
  <si>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</si>
  <si>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</si>
  <si>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</si>
  <si>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</si>
  <si>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Servicios tecnicos y profesionales, Contrato BS-0011560-2022 - 027-2022, 29/08/22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</si>
  <si>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</si>
  <si>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</si>
  <si>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</si>
  <si>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</si>
  <si>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</si>
  <si>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</si>
  <si>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</si>
  <si>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</si>
  <si>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INSTACION LINEAS DATA Y UPS, O/C 12841, POR UN VALOR DE / RD$158,356.00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</si>
  <si>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</si>
  <si>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</si>
  <si>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</si>
  <si>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</si>
  <si>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</si>
  <si>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</si>
  <si>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</si>
  <si>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</si>
  <si>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</si>
  <si>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</si>
  <si>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</si>
  <si>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</si>
  <si>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</si>
  <si>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</si>
  <si>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</si>
  <si>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</si>
  <si>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</si>
  <si>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</si>
  <si>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</si>
  <si>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 xml:space="preserve">M&amp;P VISMEL SRL
</t>
  </si>
  <si>
    <t>SERVICIOS DE NOTARIZACION</t>
  </si>
  <si>
    <t>AL 31 DE AGOSTO 2023</t>
  </si>
  <si>
    <t>412</t>
  </si>
  <si>
    <t>O/C 00182, SERVICIOS PUBLICITARIOS MES DE JULIO 2023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</si>
  <si>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</si>
  <si>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</si>
  <si>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</si>
  <si>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</si>
  <si>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1002324</t>
  </si>
  <si>
    <t>O/C 00046, 2 PUBLICACIONES 28 Y 31 DE JULIO/2023</t>
  </si>
  <si>
    <t>8403</t>
  </si>
  <si>
    <t>O/C 00277, 1 CAMAROTE TWIN Y UNA BASE PARA TV</t>
  </si>
  <si>
    <t>9-1480</t>
  </si>
  <si>
    <t>RAMIREZ &amp; MOJICA ENVOY PACK COURIER EXPRESS SRL
RNC: 131505635</t>
  </si>
  <si>
    <t>O/C 00282, 1 TELEVISOR DE 42, Y 1 PIZARRA DE CORCHO</t>
  </si>
  <si>
    <t>00746233</t>
  </si>
  <si>
    <t>O/C 00208, MANTENIMIENTO PREVENTIVO A LA FLOTILLA VEHICULAR ASIGNADA AL AIPC</t>
  </si>
  <si>
    <t>00744160</t>
  </si>
  <si>
    <t>O/C 00190, MANTENIMIENTO PREVENTIVO A LA FLOTILLA VEHICULAR ASIGNADA AL AIPC</t>
  </si>
  <si>
    <t>FT-18936</t>
  </si>
  <si>
    <t>O/C 00265, 6 REGLETAS Y 45 EXTENSIONES ELECTRICAS</t>
  </si>
  <si>
    <t>SIGP-FAC-226660</t>
  </si>
  <si>
    <t>CONT. 018-2022, BS-0008648-2022, 550 GL DE GASOIL OPTIMO PARA PLANTA DE EMERGENCIA DE EDIFICIOS DE LA 30 DE MARZO Y B. DEL CASTILLO</t>
  </si>
  <si>
    <t>544</t>
  </si>
  <si>
    <t>O/C 00219, 1 NEVERA EJECUTIVA, 3 TELEVISORES 32 PULG., 3 LICUADORAS, 5 CAFETERAS DE 12 Y 1 BEBEDERO</t>
  </si>
  <si>
    <t>1877</t>
  </si>
  <si>
    <t>O/C 00309, MOTOR DE 14 HP PARA MANEJADORA FAN COIL</t>
  </si>
  <si>
    <t>16</t>
  </si>
  <si>
    <t>O/C 00221, 3 TELEVISORES, 3 NEVERAS Y 3 ABANICOS DE TECHO</t>
  </si>
  <si>
    <t>460</t>
  </si>
  <si>
    <t>O/C 00285, 3 NAXOPROSENO, 6 DICLOFENAC, 50 ALCOHOL Y 5 REMOVEDORES O CLIPS PARA USO MEDICO</t>
  </si>
  <si>
    <t>474441</t>
  </si>
  <si>
    <t>O/C 00050, 2 PUBLICACIONES 10 Y 11/07/23</t>
  </si>
  <si>
    <t>280</t>
  </si>
  <si>
    <t>SERVICIOS VARIOS</t>
  </si>
  <si>
    <t>00736708</t>
  </si>
  <si>
    <t>O/C 00190, MANTENIMIENTO PREVENTIVO A LA FLOTILLA VEHICULAR ASIGNADA AL AEROPUERTO DE LA ROMANA</t>
  </si>
  <si>
    <t>00741300</t>
  </si>
  <si>
    <t>00741734</t>
  </si>
  <si>
    <t>00741978</t>
  </si>
  <si>
    <t>00716757</t>
  </si>
  <si>
    <t>00722765</t>
  </si>
  <si>
    <t>00716767</t>
  </si>
  <si>
    <t>55</t>
  </si>
  <si>
    <t>194</t>
  </si>
  <si>
    <t>O/C 00207, REPARACION Y MANTENIMIENTO FLOTILLA VEHICULAR  AEROPUERTO LA  ROMANA.</t>
  </si>
  <si>
    <t>195</t>
  </si>
  <si>
    <t>O/C 00207, REPARACION Y MANTENIMIENTO FLOTILLA VEHICULAR AEROPUERTO LA  ROMANA.</t>
  </si>
  <si>
    <t>198</t>
  </si>
  <si>
    <t>199</t>
  </si>
  <si>
    <t>200</t>
  </si>
  <si>
    <t>412751</t>
  </si>
  <si>
    <t>SERV. TELEFONICO AGOSTO/2023, CONTRATO: 1756253.</t>
  </si>
  <si>
    <t>415517</t>
  </si>
  <si>
    <t>SERV. TELEFONICO AGOSTO/2023, CONTRATO: 4127720.</t>
  </si>
  <si>
    <t>412775</t>
  </si>
  <si>
    <t>SERV. TELEFONICO AGOSTO/2023, CONTRATO: 1774075</t>
  </si>
  <si>
    <t>483</t>
  </si>
  <si>
    <t>O/C 00186,  5 ZAFACONES CON  SUS IDENTIFICADORES.</t>
  </si>
  <si>
    <t>1</t>
  </si>
  <si>
    <t>O/C 00269, 1 TANQUE PRESURIZADO DE 80 GLS</t>
  </si>
  <si>
    <t xml:space="preserve">C A C MEDIA SRL
</t>
  </si>
  <si>
    <t xml:space="preserve">TERUEL &amp; COMPANIA SRL
</t>
  </si>
  <si>
    <t>DMAC ABOGADOS S</t>
  </si>
  <si>
    <t xml:space="preserve">EDITORA LISTIN DIARIO, S A
</t>
  </si>
  <si>
    <t xml:space="preserve">ACTUALIDADES V D SRL
</t>
  </si>
  <si>
    <t xml:space="preserve">AUTO REPUESTOS RODRIGUEZ MONTILLA, SRL
</t>
  </si>
  <si>
    <t>AUTO REPUESTOS RODRIGUEZ MONTILLA, SR</t>
  </si>
  <si>
    <t xml:space="preserve">SUPLIDORA RENMA, S.R.L.
</t>
  </si>
  <si>
    <t xml:space="preserve">SIGMA PETROLEUM CORP, S.A.S.
</t>
  </si>
  <si>
    <t xml:space="preserve">SOLDIER ELECTRONIC SECURITY S E S SRL
</t>
  </si>
  <si>
    <t xml:space="preserve">KN BUSINESS IMPORT SRL
</t>
  </si>
  <si>
    <t xml:space="preserve">SUPLIDORES MEDICOS COMERCIALES SRL
</t>
  </si>
  <si>
    <t xml:space="preserve">EDITORA EL NUEVO DIARIO, S.A.
</t>
  </si>
  <si>
    <t xml:space="preserve">SUPREMA QUALITAS, SRL
</t>
  </si>
  <si>
    <t>AUTO REPUESTOS RODRIGUEZ MONTILLA, SRL</t>
  </si>
  <si>
    <t xml:space="preserve">PETER PAUL GARRIDO DIGNAN
</t>
  </si>
  <si>
    <t xml:space="preserve">THIAMI SERVIAUTO EIRL
</t>
  </si>
  <si>
    <t xml:space="preserve">ALTICE DOMINICANA, S. A.
</t>
  </si>
  <si>
    <t xml:space="preserve">GENIUS PRINT GRAPHIC SRL
</t>
  </si>
  <si>
    <t xml:space="preserve">GPROSA CONSTRUCCIONES DEL CARIBE SRL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</si>
</sst>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/>
    <xf numFmtId="0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781050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31"/>
  <sheetViews>
    <sheetView tabSelected="1" topLeftCell="A7" workbookViewId="0">
      <selection activeCell="A18" sqref="A18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8" customHeight="1">
      <c r="A2" s="1"/>
      <c r="B2" s="32" t="s">
        <v>245</v>
      </c>
      <c r="C2" s="32"/>
      <c r="D2" s="32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5" t="s">
        <v>248</v>
      </c>
      <c r="C3" s="35"/>
      <c r="D3" s="4"/>
      <c r="E3" s="1"/>
      <c r="F3" s="36"/>
      <c r="G3" s="36"/>
      <c r="H3" s="36"/>
      <c r="I3" s="36"/>
      <c r="J3" s="36"/>
      <c r="K3" s="36"/>
      <c r="L3" s="36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8" t="s">
        <v>246</v>
      </c>
      <c r="I6" s="38"/>
      <c r="J6" s="38"/>
      <c r="K6" s="38"/>
      <c r="L6" s="38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8" t="s">
        <v>266</v>
      </c>
      <c r="K7" s="38"/>
      <c r="L7" s="38"/>
    </row>
    <row r="8" spans="1:12" ht="15.75" customHeight="1">
      <c r="A8" s="1"/>
      <c r="B8" s="3"/>
      <c r="C8" s="3"/>
      <c r="D8" s="27"/>
      <c r="E8" s="27"/>
      <c r="F8" s="26"/>
      <c r="G8" s="26"/>
      <c r="H8" s="28"/>
      <c r="I8" s="5"/>
      <c r="J8" s="5"/>
      <c r="K8" s="38" t="s">
        <v>247</v>
      </c>
      <c r="L8" s="38"/>
    </row>
    <row r="9" spans="1:12" ht="15.75" customHeight="1">
      <c r="A9" s="1"/>
      <c r="B9" s="3"/>
      <c r="C9" s="3"/>
      <c r="D9" s="1"/>
      <c r="E9" s="1"/>
      <c r="F9" s="3"/>
      <c r="G9" s="25"/>
      <c r="H9" s="38" t="s">
        <v>262</v>
      </c>
      <c r="I9" s="38"/>
      <c r="J9" s="38"/>
      <c r="K9" s="38"/>
      <c r="L9" s="38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7"/>
      <c r="I10" s="37"/>
      <c r="J10" s="37"/>
      <c r="K10" s="37"/>
      <c r="L10" s="37"/>
    </row>
    <row r="11" spans="1:12" ht="24.95" customHeight="1" thickBot="1">
      <c r="A11" s="11" t="s">
        <v>259</v>
      </c>
      <c r="B11" s="12" t="s">
        <v>85</v>
      </c>
      <c r="C11" s="31" t="s">
        <v>242</v>
      </c>
      <c r="D11" s="12" t="s">
        <v>166</v>
      </c>
      <c r="E11" s="12" t="s">
        <v>263</v>
      </c>
      <c r="F11" s="12" t="s">
        <v>1</v>
      </c>
      <c r="G11" s="13" t="s">
        <v>241</v>
      </c>
      <c r="H11" s="12" t="s">
        <v>2</v>
      </c>
      <c r="I11" s="12" t="s">
        <v>3</v>
      </c>
      <c r="J11" s="12" t="s">
        <v>4</v>
      </c>
      <c r="K11" s="12" t="s">
        <v>5</v>
      </c>
      <c r="L11" s="14" t="s">
        <v>243</v>
      </c>
    </row>
    <row r="12" spans="1:12" s="24" customFormat="1" ht="24.95" customHeight="1" thickBot="1">
      <c r="A12" s="6">
        <v>1</v>
      </c>
      <c r="B12" s="6" t="s">
        <v>97</v>
      </c>
      <c r="C12" s="7" t="s">
        <v>22</v>
      </c>
      <c r="D12" s="7" t="s">
        <v>167</v>
      </c>
      <c r="E12" s="8">
        <v>6431</v>
      </c>
      <c r="F12" s="6" t="s">
        <v>23</v>
      </c>
      <c r="G12" s="9">
        <f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4.95" customHeight="1" thickBot="1">
      <c r="A13" s="19">
        <v>2</v>
      </c>
      <c r="B13" s="19" t="s">
        <v>109</v>
      </c>
      <c r="C13" s="20" t="s">
        <v>59</v>
      </c>
      <c r="D13" s="20" t="s">
        <v>168</v>
      </c>
      <c r="E13" s="21">
        <v>24072</v>
      </c>
      <c r="F13" s="19" t="s">
        <v>60</v>
      </c>
      <c r="G13" s="22">
        <f t="shared" ref="G13:G76" si="0">F13+30</f>
        <v>42769</v>
      </c>
      <c r="H13" s="21">
        <v>0</v>
      </c>
      <c r="I13" s="21">
        <v>0</v>
      </c>
      <c r="J13" s="21">
        <v>0</v>
      </c>
      <c r="K13" s="21">
        <v>24072</v>
      </c>
      <c r="L13" s="21"/>
    </row>
    <row r="14" spans="1:12" s="24" customFormat="1" ht="24.95" customHeight="1" thickBot="1">
      <c r="A14" s="6">
        <v>3</v>
      </c>
      <c r="B14" s="6" t="s">
        <v>110</v>
      </c>
      <c r="C14" s="7" t="s">
        <v>42</v>
      </c>
      <c r="D14" s="7" t="s">
        <v>169</v>
      </c>
      <c r="E14" s="8">
        <v>15458.46</v>
      </c>
      <c r="F14" s="6" t="s">
        <v>43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24.95" customHeight="1" thickBot="1">
      <c r="A15" s="19">
        <v>4</v>
      </c>
      <c r="B15" s="19" t="s">
        <v>86</v>
      </c>
      <c r="C15" s="20" t="s">
        <v>82</v>
      </c>
      <c r="D15" s="20" t="s">
        <v>170</v>
      </c>
      <c r="E15" s="21">
        <v>6331217.7000000002</v>
      </c>
      <c r="F15" s="19" t="s">
        <v>165</v>
      </c>
      <c r="G15" s="22">
        <f t="shared" si="0"/>
        <v>42854</v>
      </c>
      <c r="H15" s="21">
        <v>0</v>
      </c>
      <c r="I15" s="21">
        <v>0</v>
      </c>
      <c r="J15" s="21">
        <v>0</v>
      </c>
      <c r="K15" s="21">
        <v>6331217.7000000002</v>
      </c>
      <c r="L15" s="21"/>
    </row>
    <row r="16" spans="1:12" s="24" customFormat="1" ht="24.95" customHeight="1" thickBot="1">
      <c r="A16" s="6">
        <v>5</v>
      </c>
      <c r="B16" s="6" t="s">
        <v>120</v>
      </c>
      <c r="C16" s="7" t="s">
        <v>59</v>
      </c>
      <c r="D16" s="7" t="s">
        <v>171</v>
      </c>
      <c r="E16" s="8">
        <v>40592</v>
      </c>
      <c r="F16" s="6" t="s">
        <v>61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24.95" customHeight="1" thickBot="1">
      <c r="A17" s="19">
        <v>6</v>
      </c>
      <c r="B17" s="19" t="s">
        <v>87</v>
      </c>
      <c r="C17" s="20" t="s">
        <v>6</v>
      </c>
      <c r="D17" s="20" t="s">
        <v>172</v>
      </c>
      <c r="E17" s="21">
        <v>425980</v>
      </c>
      <c r="F17" s="19" t="s">
        <v>7</v>
      </c>
      <c r="G17" s="22">
        <f t="shared" si="0"/>
        <v>42957</v>
      </c>
      <c r="H17" s="21">
        <v>0</v>
      </c>
      <c r="I17" s="21">
        <v>0</v>
      </c>
      <c r="J17" s="21">
        <v>0</v>
      </c>
      <c r="K17" s="21">
        <v>425980</v>
      </c>
      <c r="L17" s="21"/>
    </row>
    <row r="18" spans="1:12" s="24" customFormat="1" ht="24.95" customHeight="1" thickBot="1">
      <c r="A18" s="6">
        <v>7</v>
      </c>
      <c r="B18" s="6" t="s">
        <v>129</v>
      </c>
      <c r="C18" s="7" t="s">
        <v>69</v>
      </c>
      <c r="D18" s="7" t="s">
        <v>173</v>
      </c>
      <c r="E18" s="8">
        <v>772935.4</v>
      </c>
      <c r="F18" s="6" t="s">
        <v>70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4.95" customHeight="1" thickBot="1">
      <c r="A19" s="19">
        <v>8</v>
      </c>
      <c r="B19" s="19" t="s">
        <v>121</v>
      </c>
      <c r="C19" s="20" t="s">
        <v>59</v>
      </c>
      <c r="D19" s="20" t="s">
        <v>174</v>
      </c>
      <c r="E19" s="21">
        <v>3658</v>
      </c>
      <c r="F19" s="19" t="s">
        <v>62</v>
      </c>
      <c r="G19" s="22">
        <f t="shared" si="0"/>
        <v>43020</v>
      </c>
      <c r="H19" s="21">
        <v>0</v>
      </c>
      <c r="I19" s="21">
        <v>0</v>
      </c>
      <c r="J19" s="21">
        <v>0</v>
      </c>
      <c r="K19" s="21">
        <v>3658</v>
      </c>
      <c r="L19" s="21"/>
    </row>
    <row r="20" spans="1:12" s="24" customFormat="1" ht="24.95" customHeight="1" thickBot="1">
      <c r="A20" s="6">
        <v>9</v>
      </c>
      <c r="B20" s="6" t="s">
        <v>128</v>
      </c>
      <c r="C20" s="7" t="s">
        <v>67</v>
      </c>
      <c r="D20" s="7" t="s">
        <v>175</v>
      </c>
      <c r="E20" s="8">
        <v>262917</v>
      </c>
      <c r="F20" s="6" t="s">
        <v>68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19">
        <v>10</v>
      </c>
      <c r="B21" s="19" t="s">
        <v>106</v>
      </c>
      <c r="C21" s="20" t="s">
        <v>37</v>
      </c>
      <c r="D21" s="20" t="s">
        <v>244</v>
      </c>
      <c r="E21" s="21">
        <v>63342.400000000001</v>
      </c>
      <c r="F21" s="19" t="s">
        <v>38</v>
      </c>
      <c r="G21" s="22">
        <f t="shared" si="0"/>
        <v>43090</v>
      </c>
      <c r="H21" s="21">
        <v>0</v>
      </c>
      <c r="I21" s="21">
        <v>0</v>
      </c>
      <c r="J21" s="21">
        <v>0</v>
      </c>
      <c r="K21" s="21">
        <v>63342.400000000001</v>
      </c>
      <c r="L21" s="21"/>
    </row>
    <row r="22" spans="1:12" s="24" customFormat="1" ht="21.95" customHeight="1" thickBot="1">
      <c r="A22" s="6">
        <v>11</v>
      </c>
      <c r="B22" s="6" t="s">
        <v>122</v>
      </c>
      <c r="C22" s="7" t="s">
        <v>59</v>
      </c>
      <c r="D22" s="7" t="s">
        <v>176</v>
      </c>
      <c r="E22" s="8">
        <v>10148</v>
      </c>
      <c r="F22" s="6" t="s">
        <v>63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19">
        <v>12</v>
      </c>
      <c r="B23" s="19" t="s">
        <v>103</v>
      </c>
      <c r="C23" s="20" t="s">
        <v>32</v>
      </c>
      <c r="D23" s="20" t="s">
        <v>177</v>
      </c>
      <c r="E23" s="21">
        <v>36462</v>
      </c>
      <c r="F23" s="19" t="s">
        <v>33</v>
      </c>
      <c r="G23" s="22">
        <f t="shared" si="0"/>
        <v>43176</v>
      </c>
      <c r="H23" s="21">
        <v>0</v>
      </c>
      <c r="I23" s="21">
        <v>0</v>
      </c>
      <c r="J23" s="21">
        <v>0</v>
      </c>
      <c r="K23" s="21">
        <v>36462</v>
      </c>
      <c r="L23" s="21"/>
    </row>
    <row r="24" spans="1:12" s="24" customFormat="1" ht="30" customHeight="1" thickBot="1">
      <c r="A24" s="6">
        <v>13</v>
      </c>
      <c r="B24" s="6" t="s">
        <v>104</v>
      </c>
      <c r="C24" s="7" t="s">
        <v>34</v>
      </c>
      <c r="D24" s="7" t="s">
        <v>178</v>
      </c>
      <c r="E24" s="8">
        <v>88500</v>
      </c>
      <c r="F24" s="6" t="s">
        <v>33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19">
        <v>14</v>
      </c>
      <c r="B25" s="19" t="s">
        <v>114</v>
      </c>
      <c r="C25" s="20" t="s">
        <v>49</v>
      </c>
      <c r="D25" s="20" t="s">
        <v>179</v>
      </c>
      <c r="E25" s="21">
        <v>39010.800000000003</v>
      </c>
      <c r="F25" s="19" t="s">
        <v>33</v>
      </c>
      <c r="G25" s="22">
        <f t="shared" si="0"/>
        <v>43176</v>
      </c>
      <c r="H25" s="21">
        <v>0</v>
      </c>
      <c r="I25" s="21">
        <v>0</v>
      </c>
      <c r="J25" s="21">
        <v>0</v>
      </c>
      <c r="K25" s="21">
        <v>39010.800000000003</v>
      </c>
      <c r="L25" s="21"/>
    </row>
    <row r="26" spans="1:12" s="24" customFormat="1" ht="21.95" customHeight="1" thickBot="1">
      <c r="A26" s="6">
        <v>15</v>
      </c>
      <c r="B26" s="6" t="s">
        <v>123</v>
      </c>
      <c r="C26" s="7" t="s">
        <v>59</v>
      </c>
      <c r="D26" s="7" t="s">
        <v>180</v>
      </c>
      <c r="E26" s="8">
        <v>10148</v>
      </c>
      <c r="F26" s="6" t="s">
        <v>33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19">
        <v>16</v>
      </c>
      <c r="B27" s="19" t="s">
        <v>107</v>
      </c>
      <c r="C27" s="20" t="s">
        <v>37</v>
      </c>
      <c r="D27" s="20" t="s">
        <v>181</v>
      </c>
      <c r="E27" s="21">
        <v>114681.84</v>
      </c>
      <c r="F27" s="19" t="s">
        <v>39</v>
      </c>
      <c r="G27" s="22">
        <f t="shared" si="0"/>
        <v>43405</v>
      </c>
      <c r="H27" s="21">
        <v>0</v>
      </c>
      <c r="I27" s="21">
        <v>0</v>
      </c>
      <c r="J27" s="21">
        <v>0</v>
      </c>
      <c r="K27" s="21">
        <v>114681.84</v>
      </c>
      <c r="L27" s="21"/>
    </row>
    <row r="28" spans="1:12" s="24" customFormat="1" ht="21.95" customHeight="1" thickBot="1">
      <c r="A28" s="6">
        <v>17</v>
      </c>
      <c r="B28" s="6" t="s">
        <v>124</v>
      </c>
      <c r="C28" s="7" t="s">
        <v>59</v>
      </c>
      <c r="D28" s="7" t="s">
        <v>182</v>
      </c>
      <c r="E28" s="8">
        <v>32804</v>
      </c>
      <c r="F28" s="6" t="s">
        <v>64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19">
        <v>18</v>
      </c>
      <c r="B29" s="19" t="s">
        <v>125</v>
      </c>
      <c r="C29" s="20" t="s">
        <v>59</v>
      </c>
      <c r="D29" s="20" t="s">
        <v>183</v>
      </c>
      <c r="E29" s="21">
        <v>8024</v>
      </c>
      <c r="F29" s="19" t="s">
        <v>65</v>
      </c>
      <c r="G29" s="22">
        <f t="shared" si="0"/>
        <v>43544</v>
      </c>
      <c r="H29" s="21">
        <v>0</v>
      </c>
      <c r="I29" s="21">
        <v>0</v>
      </c>
      <c r="J29" s="21">
        <v>0</v>
      </c>
      <c r="K29" s="21">
        <v>8024</v>
      </c>
      <c r="L29" s="21"/>
    </row>
    <row r="30" spans="1:12" s="24" customFormat="1" ht="21.95" customHeight="1" thickBot="1">
      <c r="A30" s="6">
        <v>19</v>
      </c>
      <c r="B30" s="6" t="s">
        <v>126</v>
      </c>
      <c r="C30" s="7" t="s">
        <v>59</v>
      </c>
      <c r="D30" s="7" t="s">
        <v>184</v>
      </c>
      <c r="E30" s="8">
        <v>31860</v>
      </c>
      <c r="F30" s="6" t="s">
        <v>65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19">
        <v>20</v>
      </c>
      <c r="B31" s="19" t="s">
        <v>111</v>
      </c>
      <c r="C31" s="20" t="s">
        <v>44</v>
      </c>
      <c r="D31" s="20" t="s">
        <v>185</v>
      </c>
      <c r="E31" s="21">
        <v>2786920.68</v>
      </c>
      <c r="F31" s="19" t="s">
        <v>45</v>
      </c>
      <c r="G31" s="22">
        <f t="shared" si="0"/>
        <v>43567</v>
      </c>
      <c r="H31" s="21">
        <v>0</v>
      </c>
      <c r="I31" s="21">
        <v>0</v>
      </c>
      <c r="J31" s="21">
        <v>0</v>
      </c>
      <c r="K31" s="21">
        <v>2786920.68</v>
      </c>
      <c r="L31" s="21"/>
    </row>
    <row r="32" spans="1:12" s="24" customFormat="1" ht="21.95" customHeight="1" thickBot="1">
      <c r="A32" s="6">
        <v>21</v>
      </c>
      <c r="B32" s="6" t="s">
        <v>130</v>
      </c>
      <c r="C32" s="7" t="s">
        <v>69</v>
      </c>
      <c r="D32" s="7" t="s">
        <v>173</v>
      </c>
      <c r="E32" s="8">
        <v>79650</v>
      </c>
      <c r="F32" s="6" t="s">
        <v>71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19">
        <v>22</v>
      </c>
      <c r="B33" s="19" t="s">
        <v>112</v>
      </c>
      <c r="C33" s="20" t="s">
        <v>44</v>
      </c>
      <c r="D33" s="20" t="s">
        <v>186</v>
      </c>
      <c r="E33" s="21">
        <v>399800.84</v>
      </c>
      <c r="F33" s="19" t="s">
        <v>46</v>
      </c>
      <c r="G33" s="22">
        <f t="shared" si="0"/>
        <v>43645</v>
      </c>
      <c r="H33" s="21">
        <v>0</v>
      </c>
      <c r="I33" s="21">
        <v>0</v>
      </c>
      <c r="J33" s="21">
        <v>0</v>
      </c>
      <c r="K33" s="21">
        <v>399800.84</v>
      </c>
      <c r="L33" s="21"/>
    </row>
    <row r="34" spans="1:12" s="24" customFormat="1" ht="21.95" customHeight="1" thickBot="1">
      <c r="A34" s="6">
        <v>23</v>
      </c>
      <c r="B34" s="6" t="s">
        <v>127</v>
      </c>
      <c r="C34" s="7" t="s">
        <v>59</v>
      </c>
      <c r="D34" s="7" t="s">
        <v>183</v>
      </c>
      <c r="E34" s="8">
        <v>21948</v>
      </c>
      <c r="F34" s="6" t="s">
        <v>66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19">
        <v>24</v>
      </c>
      <c r="B35" s="19" t="s">
        <v>117</v>
      </c>
      <c r="C35" s="20" t="s">
        <v>53</v>
      </c>
      <c r="D35" s="20" t="s">
        <v>187</v>
      </c>
      <c r="E35" s="21">
        <v>128491.38</v>
      </c>
      <c r="F35" s="19" t="s">
        <v>54</v>
      </c>
      <c r="G35" s="22">
        <f t="shared" si="0"/>
        <v>43817</v>
      </c>
      <c r="H35" s="21">
        <v>0</v>
      </c>
      <c r="I35" s="21">
        <v>0</v>
      </c>
      <c r="J35" s="21">
        <v>0</v>
      </c>
      <c r="K35" s="21">
        <v>128491.38</v>
      </c>
      <c r="L35" s="21"/>
    </row>
    <row r="36" spans="1:12" s="24" customFormat="1" ht="21.95" customHeight="1" thickBot="1">
      <c r="A36" s="6">
        <v>25</v>
      </c>
      <c r="B36" s="6" t="s">
        <v>94</v>
      </c>
      <c r="C36" s="7" t="s">
        <v>18</v>
      </c>
      <c r="D36" s="7" t="s">
        <v>188</v>
      </c>
      <c r="E36" s="8">
        <v>1500</v>
      </c>
      <c r="F36" s="6" t="s">
        <v>19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19">
        <v>26</v>
      </c>
      <c r="B37" s="19" t="s">
        <v>95</v>
      </c>
      <c r="C37" s="20" t="s">
        <v>18</v>
      </c>
      <c r="D37" s="20" t="s">
        <v>188</v>
      </c>
      <c r="E37" s="21">
        <v>12500</v>
      </c>
      <c r="F37" s="19" t="s">
        <v>19</v>
      </c>
      <c r="G37" s="22">
        <f t="shared" si="0"/>
        <v>43924</v>
      </c>
      <c r="H37" s="21">
        <v>0</v>
      </c>
      <c r="I37" s="21">
        <v>0</v>
      </c>
      <c r="J37" s="21">
        <v>0</v>
      </c>
      <c r="K37" s="21">
        <v>12500</v>
      </c>
      <c r="L37" s="21"/>
    </row>
    <row r="38" spans="1:12" s="24" customFormat="1" ht="21.95" customHeight="1" thickBot="1">
      <c r="A38" s="6">
        <v>27</v>
      </c>
      <c r="B38" s="6" t="s">
        <v>89</v>
      </c>
      <c r="C38" s="7" t="s">
        <v>10</v>
      </c>
      <c r="D38" s="7" t="s">
        <v>189</v>
      </c>
      <c r="E38" s="8">
        <v>33630</v>
      </c>
      <c r="F38" s="6" t="s">
        <v>11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19">
        <v>28</v>
      </c>
      <c r="B39" s="19" t="s">
        <v>91</v>
      </c>
      <c r="C39" s="20" t="s">
        <v>12</v>
      </c>
      <c r="D39" s="20" t="s">
        <v>190</v>
      </c>
      <c r="E39" s="21">
        <v>13216</v>
      </c>
      <c r="F39" s="19" t="s">
        <v>13</v>
      </c>
      <c r="G39" s="22">
        <f t="shared" si="0"/>
        <v>44084</v>
      </c>
      <c r="H39" s="21">
        <v>0</v>
      </c>
      <c r="I39" s="21">
        <v>0</v>
      </c>
      <c r="J39" s="21">
        <v>0</v>
      </c>
      <c r="K39" s="21">
        <v>13216</v>
      </c>
      <c r="L39" s="21"/>
    </row>
    <row r="40" spans="1:12" s="24" customFormat="1" ht="21.95" customHeight="1" thickBot="1">
      <c r="A40" s="6">
        <v>29</v>
      </c>
      <c r="B40" s="6" t="s">
        <v>119</v>
      </c>
      <c r="C40" s="7" t="s">
        <v>57</v>
      </c>
      <c r="D40" s="7" t="s">
        <v>191</v>
      </c>
      <c r="E40" s="8">
        <v>30137.200000000001</v>
      </c>
      <c r="F40" s="6" t="s">
        <v>58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19">
        <v>30</v>
      </c>
      <c r="B41" s="19" t="s">
        <v>131</v>
      </c>
      <c r="C41" s="20" t="s">
        <v>69</v>
      </c>
      <c r="D41" s="20" t="s">
        <v>192</v>
      </c>
      <c r="E41" s="21">
        <v>5192</v>
      </c>
      <c r="F41" s="19" t="s">
        <v>72</v>
      </c>
      <c r="G41" s="22">
        <f t="shared" si="0"/>
        <v>44141</v>
      </c>
      <c r="H41" s="21">
        <v>0</v>
      </c>
      <c r="I41" s="21">
        <v>0</v>
      </c>
      <c r="J41" s="21">
        <v>0</v>
      </c>
      <c r="K41" s="21">
        <v>5192</v>
      </c>
      <c r="L41" s="21"/>
    </row>
    <row r="42" spans="1:12" s="24" customFormat="1" ht="21.95" customHeight="1" thickBot="1">
      <c r="A42" s="6">
        <v>31</v>
      </c>
      <c r="B42" s="6" t="s">
        <v>132</v>
      </c>
      <c r="C42" s="7" t="s">
        <v>69</v>
      </c>
      <c r="D42" s="7" t="s">
        <v>193</v>
      </c>
      <c r="E42" s="8">
        <v>44663</v>
      </c>
      <c r="F42" s="6" t="s">
        <v>72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19">
        <v>32</v>
      </c>
      <c r="B43" s="19" t="s">
        <v>133</v>
      </c>
      <c r="C43" s="20" t="s">
        <v>69</v>
      </c>
      <c r="D43" s="20" t="s">
        <v>194</v>
      </c>
      <c r="E43" s="21">
        <v>23417.1</v>
      </c>
      <c r="F43" s="19" t="s">
        <v>72</v>
      </c>
      <c r="G43" s="22">
        <f t="shared" si="0"/>
        <v>44141</v>
      </c>
      <c r="H43" s="21">
        <v>0</v>
      </c>
      <c r="I43" s="21">
        <v>0</v>
      </c>
      <c r="J43" s="21">
        <v>0</v>
      </c>
      <c r="K43" s="21">
        <v>23417.1</v>
      </c>
      <c r="L43" s="21"/>
    </row>
    <row r="44" spans="1:12" s="24" customFormat="1" ht="30" customHeight="1" thickBot="1">
      <c r="A44" s="6">
        <v>33</v>
      </c>
      <c r="B44" s="6" t="s">
        <v>134</v>
      </c>
      <c r="C44" s="10" t="s">
        <v>84</v>
      </c>
      <c r="D44" s="10" t="s">
        <v>195</v>
      </c>
      <c r="E44" s="8">
        <v>1175</v>
      </c>
      <c r="F44" s="6" t="s">
        <v>73</v>
      </c>
      <c r="G44" s="9">
        <f t="shared" si="0"/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19">
        <v>34</v>
      </c>
      <c r="B45" s="19" t="s">
        <v>135</v>
      </c>
      <c r="C45" s="23" t="s">
        <v>84</v>
      </c>
      <c r="D45" s="23" t="s">
        <v>196</v>
      </c>
      <c r="E45" s="21">
        <v>1175</v>
      </c>
      <c r="F45" s="19" t="s">
        <v>73</v>
      </c>
      <c r="G45" s="22">
        <f t="shared" si="0"/>
        <v>44147</v>
      </c>
      <c r="H45" s="21">
        <v>0</v>
      </c>
      <c r="I45" s="21">
        <v>0</v>
      </c>
      <c r="J45" s="21">
        <v>0</v>
      </c>
      <c r="K45" s="21">
        <v>1175</v>
      </c>
      <c r="L45" s="21"/>
    </row>
    <row r="46" spans="1:12" s="24" customFormat="1" ht="30" customHeight="1" thickBot="1">
      <c r="A46" s="6">
        <v>35</v>
      </c>
      <c r="B46" s="6" t="s">
        <v>136</v>
      </c>
      <c r="C46" s="10" t="s">
        <v>84</v>
      </c>
      <c r="D46" s="10" t="s">
        <v>197</v>
      </c>
      <c r="E46" s="8">
        <v>1175</v>
      </c>
      <c r="F46" s="6" t="s">
        <v>73</v>
      </c>
      <c r="G46" s="9">
        <f t="shared" si="0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19">
        <v>36</v>
      </c>
      <c r="B47" s="19" t="s">
        <v>137</v>
      </c>
      <c r="C47" s="23" t="s">
        <v>84</v>
      </c>
      <c r="D47" s="23" t="s">
        <v>198</v>
      </c>
      <c r="E47" s="21">
        <v>1175</v>
      </c>
      <c r="F47" s="19" t="s">
        <v>73</v>
      </c>
      <c r="G47" s="22">
        <f t="shared" si="0"/>
        <v>44147</v>
      </c>
      <c r="H47" s="21">
        <v>0</v>
      </c>
      <c r="I47" s="21">
        <v>0</v>
      </c>
      <c r="J47" s="21">
        <v>0</v>
      </c>
      <c r="K47" s="21">
        <v>1175</v>
      </c>
      <c r="L47" s="21"/>
    </row>
    <row r="48" spans="1:12" s="24" customFormat="1" ht="30" customHeight="1" thickBot="1">
      <c r="A48" s="6">
        <v>37</v>
      </c>
      <c r="B48" s="6" t="s">
        <v>138</v>
      </c>
      <c r="C48" s="10" t="s">
        <v>84</v>
      </c>
      <c r="D48" s="10" t="s">
        <v>199</v>
      </c>
      <c r="E48" s="8">
        <v>1175</v>
      </c>
      <c r="F48" s="6" t="s">
        <v>73</v>
      </c>
      <c r="G48" s="9">
        <f t="shared" si="0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19">
        <v>38</v>
      </c>
      <c r="B49" s="19" t="s">
        <v>139</v>
      </c>
      <c r="C49" s="23" t="s">
        <v>84</v>
      </c>
      <c r="D49" s="23" t="s">
        <v>200</v>
      </c>
      <c r="E49" s="21">
        <v>1175</v>
      </c>
      <c r="F49" s="19" t="s">
        <v>74</v>
      </c>
      <c r="G49" s="22">
        <f t="shared" si="0"/>
        <v>44182</v>
      </c>
      <c r="H49" s="21">
        <v>0</v>
      </c>
      <c r="I49" s="21">
        <v>0</v>
      </c>
      <c r="J49" s="21">
        <v>0</v>
      </c>
      <c r="K49" s="21">
        <v>1175</v>
      </c>
      <c r="L49" s="21"/>
    </row>
    <row r="50" spans="1:12" s="24" customFormat="1" ht="30" customHeight="1" thickBot="1">
      <c r="A50" s="6">
        <v>39</v>
      </c>
      <c r="B50" s="6" t="s">
        <v>140</v>
      </c>
      <c r="C50" s="10" t="s">
        <v>84</v>
      </c>
      <c r="D50" s="10" t="s">
        <v>201</v>
      </c>
      <c r="E50" s="8">
        <v>1175</v>
      </c>
      <c r="F50" s="6" t="s">
        <v>74</v>
      </c>
      <c r="G50" s="9">
        <f t="shared" si="0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19">
        <v>40</v>
      </c>
      <c r="B51" s="19" t="s">
        <v>141</v>
      </c>
      <c r="C51" s="23" t="s">
        <v>84</v>
      </c>
      <c r="D51" s="23" t="s">
        <v>202</v>
      </c>
      <c r="E51" s="21">
        <v>1175</v>
      </c>
      <c r="F51" s="19" t="s">
        <v>74</v>
      </c>
      <c r="G51" s="22">
        <f t="shared" si="0"/>
        <v>44182</v>
      </c>
      <c r="H51" s="21">
        <v>0</v>
      </c>
      <c r="I51" s="21">
        <v>0</v>
      </c>
      <c r="J51" s="21">
        <v>0</v>
      </c>
      <c r="K51" s="21">
        <v>1175</v>
      </c>
      <c r="L51" s="21"/>
    </row>
    <row r="52" spans="1:12" s="24" customFormat="1" ht="30" customHeight="1" thickBot="1">
      <c r="A52" s="6">
        <v>41</v>
      </c>
      <c r="B52" s="6" t="s">
        <v>142</v>
      </c>
      <c r="C52" s="10" t="s">
        <v>84</v>
      </c>
      <c r="D52" s="10" t="s">
        <v>203</v>
      </c>
      <c r="E52" s="8">
        <v>1175</v>
      </c>
      <c r="F52" s="6" t="s">
        <v>74</v>
      </c>
      <c r="G52" s="9">
        <f t="shared" si="0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19">
        <v>42</v>
      </c>
      <c r="B53" s="19" t="s">
        <v>143</v>
      </c>
      <c r="C53" s="23" t="s">
        <v>84</v>
      </c>
      <c r="D53" s="23" t="s">
        <v>204</v>
      </c>
      <c r="E53" s="21">
        <v>1175</v>
      </c>
      <c r="F53" s="19" t="s">
        <v>74</v>
      </c>
      <c r="G53" s="22">
        <f t="shared" si="0"/>
        <v>44182</v>
      </c>
      <c r="H53" s="21">
        <v>0</v>
      </c>
      <c r="I53" s="21">
        <v>0</v>
      </c>
      <c r="J53" s="21">
        <v>0</v>
      </c>
      <c r="K53" s="21">
        <v>1175</v>
      </c>
      <c r="L53" s="21"/>
    </row>
    <row r="54" spans="1:12" s="24" customFormat="1" ht="30" customHeight="1" thickBot="1">
      <c r="A54" s="6">
        <v>43</v>
      </c>
      <c r="B54" s="6" t="s">
        <v>144</v>
      </c>
      <c r="C54" s="10" t="s">
        <v>84</v>
      </c>
      <c r="D54" s="10" t="s">
        <v>205</v>
      </c>
      <c r="E54" s="8">
        <v>1175</v>
      </c>
      <c r="F54" s="6" t="s">
        <v>75</v>
      </c>
      <c r="G54" s="9">
        <f t="shared" si="0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19">
        <v>44</v>
      </c>
      <c r="B55" s="19" t="s">
        <v>145</v>
      </c>
      <c r="C55" s="23" t="s">
        <v>84</v>
      </c>
      <c r="D55" s="23" t="s">
        <v>206</v>
      </c>
      <c r="E55" s="21">
        <v>1175</v>
      </c>
      <c r="F55" s="19" t="s">
        <v>75</v>
      </c>
      <c r="G55" s="22">
        <f t="shared" si="0"/>
        <v>44273</v>
      </c>
      <c r="H55" s="21">
        <v>0</v>
      </c>
      <c r="I55" s="21">
        <v>0</v>
      </c>
      <c r="J55" s="21">
        <v>0</v>
      </c>
      <c r="K55" s="21">
        <v>1175</v>
      </c>
      <c r="L55" s="21"/>
    </row>
    <row r="56" spans="1:12" s="24" customFormat="1" ht="30" customHeight="1" thickBot="1">
      <c r="A56" s="6">
        <v>45</v>
      </c>
      <c r="B56" s="6" t="s">
        <v>146</v>
      </c>
      <c r="C56" s="10" t="s">
        <v>84</v>
      </c>
      <c r="D56" s="10" t="s">
        <v>207</v>
      </c>
      <c r="E56" s="8">
        <v>1175</v>
      </c>
      <c r="F56" s="6" t="s">
        <v>75</v>
      </c>
      <c r="G56" s="9">
        <f t="shared" si="0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19">
        <v>46</v>
      </c>
      <c r="B57" s="19" t="s">
        <v>147</v>
      </c>
      <c r="C57" s="23" t="s">
        <v>84</v>
      </c>
      <c r="D57" s="23" t="s">
        <v>208</v>
      </c>
      <c r="E57" s="21">
        <v>1175</v>
      </c>
      <c r="F57" s="19" t="s">
        <v>75</v>
      </c>
      <c r="G57" s="22">
        <f t="shared" si="0"/>
        <v>44273</v>
      </c>
      <c r="H57" s="21">
        <v>0</v>
      </c>
      <c r="I57" s="21">
        <v>0</v>
      </c>
      <c r="J57" s="21">
        <v>0</v>
      </c>
      <c r="K57" s="21">
        <v>1175</v>
      </c>
      <c r="L57" s="21"/>
    </row>
    <row r="58" spans="1:12" s="24" customFormat="1" ht="30" customHeight="1" thickBot="1">
      <c r="A58" s="6">
        <v>47</v>
      </c>
      <c r="B58" s="6" t="s">
        <v>148</v>
      </c>
      <c r="C58" s="10" t="s">
        <v>84</v>
      </c>
      <c r="D58" s="10" t="s">
        <v>209</v>
      </c>
      <c r="E58" s="8">
        <v>1175</v>
      </c>
      <c r="F58" s="6" t="s">
        <v>75</v>
      </c>
      <c r="G58" s="9">
        <f t="shared" si="0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19">
        <v>48</v>
      </c>
      <c r="B59" s="19" t="s">
        <v>149</v>
      </c>
      <c r="C59" s="23" t="s">
        <v>84</v>
      </c>
      <c r="D59" s="23" t="s">
        <v>210</v>
      </c>
      <c r="E59" s="21">
        <v>1175</v>
      </c>
      <c r="F59" s="19" t="s">
        <v>75</v>
      </c>
      <c r="G59" s="22">
        <f t="shared" si="0"/>
        <v>44273</v>
      </c>
      <c r="H59" s="21">
        <v>0</v>
      </c>
      <c r="I59" s="21">
        <v>0</v>
      </c>
      <c r="J59" s="21">
        <v>0</v>
      </c>
      <c r="K59" s="21">
        <v>1175</v>
      </c>
      <c r="L59" s="21"/>
    </row>
    <row r="60" spans="1:12" s="24" customFormat="1" ht="30" customHeight="1" thickBot="1">
      <c r="A60" s="6">
        <v>49</v>
      </c>
      <c r="B60" s="6" t="s">
        <v>150</v>
      </c>
      <c r="C60" s="10" t="s">
        <v>84</v>
      </c>
      <c r="D60" s="10" t="s">
        <v>211</v>
      </c>
      <c r="E60" s="8">
        <v>1175</v>
      </c>
      <c r="F60" s="6" t="s">
        <v>75</v>
      </c>
      <c r="G60" s="9">
        <f t="shared" si="0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19">
        <v>50</v>
      </c>
      <c r="B61" s="19" t="s">
        <v>151</v>
      </c>
      <c r="C61" s="23" t="s">
        <v>84</v>
      </c>
      <c r="D61" s="23" t="s">
        <v>212</v>
      </c>
      <c r="E61" s="21">
        <v>1175</v>
      </c>
      <c r="F61" s="19" t="s">
        <v>75</v>
      </c>
      <c r="G61" s="22">
        <f t="shared" si="0"/>
        <v>44273</v>
      </c>
      <c r="H61" s="21">
        <v>0</v>
      </c>
      <c r="I61" s="21">
        <v>0</v>
      </c>
      <c r="J61" s="21">
        <v>0</v>
      </c>
      <c r="K61" s="21">
        <v>1175</v>
      </c>
      <c r="L61" s="21"/>
    </row>
    <row r="62" spans="1:12" s="24" customFormat="1" ht="30" customHeight="1" thickBot="1">
      <c r="A62" s="6">
        <v>51</v>
      </c>
      <c r="B62" s="6" t="s">
        <v>152</v>
      </c>
      <c r="C62" s="10" t="s">
        <v>84</v>
      </c>
      <c r="D62" s="10" t="s">
        <v>213</v>
      </c>
      <c r="E62" s="8">
        <v>1175</v>
      </c>
      <c r="F62" s="6" t="s">
        <v>75</v>
      </c>
      <c r="G62" s="9">
        <f t="shared" si="0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19">
        <v>52</v>
      </c>
      <c r="B63" s="19" t="s">
        <v>153</v>
      </c>
      <c r="C63" s="23" t="s">
        <v>84</v>
      </c>
      <c r="D63" s="23" t="s">
        <v>214</v>
      </c>
      <c r="E63" s="21">
        <v>1175</v>
      </c>
      <c r="F63" s="19" t="s">
        <v>75</v>
      </c>
      <c r="G63" s="22">
        <f t="shared" si="0"/>
        <v>44273</v>
      </c>
      <c r="H63" s="21">
        <v>0</v>
      </c>
      <c r="I63" s="21">
        <v>0</v>
      </c>
      <c r="J63" s="21">
        <v>0</v>
      </c>
      <c r="K63" s="21">
        <v>1175</v>
      </c>
      <c r="L63" s="21"/>
    </row>
    <row r="64" spans="1:12" s="24" customFormat="1" ht="30" customHeight="1" thickBot="1">
      <c r="A64" s="6">
        <v>53</v>
      </c>
      <c r="B64" s="6" t="s">
        <v>154</v>
      </c>
      <c r="C64" s="10" t="s">
        <v>84</v>
      </c>
      <c r="D64" s="10" t="s">
        <v>215</v>
      </c>
      <c r="E64" s="8">
        <v>1175</v>
      </c>
      <c r="F64" s="6" t="s">
        <v>76</v>
      </c>
      <c r="G64" s="9">
        <f t="shared" si="0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19">
        <v>54</v>
      </c>
      <c r="B65" s="19" t="s">
        <v>155</v>
      </c>
      <c r="C65" s="23" t="s">
        <v>84</v>
      </c>
      <c r="D65" s="23" t="s">
        <v>216</v>
      </c>
      <c r="E65" s="21">
        <v>1175</v>
      </c>
      <c r="F65" s="19" t="s">
        <v>77</v>
      </c>
      <c r="G65" s="22">
        <f t="shared" si="0"/>
        <v>44296</v>
      </c>
      <c r="H65" s="21">
        <v>0</v>
      </c>
      <c r="I65" s="21">
        <v>0</v>
      </c>
      <c r="J65" s="21">
        <v>0</v>
      </c>
      <c r="K65" s="21">
        <v>1175</v>
      </c>
      <c r="L65" s="21"/>
    </row>
    <row r="66" spans="1:12" s="24" customFormat="1" ht="30" customHeight="1" thickBot="1">
      <c r="A66" s="6">
        <v>55</v>
      </c>
      <c r="B66" s="6" t="s">
        <v>156</v>
      </c>
      <c r="C66" s="10" t="s">
        <v>84</v>
      </c>
      <c r="D66" s="10" t="s">
        <v>217</v>
      </c>
      <c r="E66" s="8">
        <v>1175</v>
      </c>
      <c r="F66" s="6" t="s">
        <v>77</v>
      </c>
      <c r="G66" s="9">
        <f t="shared" si="0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19">
        <v>56</v>
      </c>
      <c r="B67" s="19" t="s">
        <v>157</v>
      </c>
      <c r="C67" s="23" t="s">
        <v>84</v>
      </c>
      <c r="D67" s="23" t="s">
        <v>218</v>
      </c>
      <c r="E67" s="21">
        <v>1175</v>
      </c>
      <c r="F67" s="19" t="s">
        <v>77</v>
      </c>
      <c r="G67" s="22">
        <f t="shared" si="0"/>
        <v>44296</v>
      </c>
      <c r="H67" s="21">
        <v>0</v>
      </c>
      <c r="I67" s="21">
        <v>0</v>
      </c>
      <c r="J67" s="21">
        <v>0</v>
      </c>
      <c r="K67" s="21">
        <v>1175</v>
      </c>
      <c r="L67" s="21"/>
    </row>
    <row r="68" spans="1:12" s="24" customFormat="1" ht="30" customHeight="1" thickBot="1">
      <c r="A68" s="6">
        <v>57</v>
      </c>
      <c r="B68" s="6" t="s">
        <v>158</v>
      </c>
      <c r="C68" s="10" t="s">
        <v>84</v>
      </c>
      <c r="D68" s="10" t="s">
        <v>219</v>
      </c>
      <c r="E68" s="8">
        <v>1175</v>
      </c>
      <c r="F68" s="6" t="s">
        <v>77</v>
      </c>
      <c r="G68" s="9">
        <f t="shared" si="0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19">
        <v>58</v>
      </c>
      <c r="B69" s="19" t="s">
        <v>159</v>
      </c>
      <c r="C69" s="23" t="s">
        <v>84</v>
      </c>
      <c r="D69" s="23" t="s">
        <v>220</v>
      </c>
      <c r="E69" s="21">
        <v>1175</v>
      </c>
      <c r="F69" s="19" t="s">
        <v>77</v>
      </c>
      <c r="G69" s="22">
        <f t="shared" si="0"/>
        <v>44296</v>
      </c>
      <c r="H69" s="21">
        <v>0</v>
      </c>
      <c r="I69" s="21">
        <v>0</v>
      </c>
      <c r="J69" s="21">
        <v>0</v>
      </c>
      <c r="K69" s="21">
        <v>1175</v>
      </c>
      <c r="L69" s="21"/>
    </row>
    <row r="70" spans="1:12" s="24" customFormat="1" ht="30" customHeight="1" thickBot="1">
      <c r="A70" s="6">
        <v>59</v>
      </c>
      <c r="B70" s="6" t="s">
        <v>160</v>
      </c>
      <c r="C70" s="10" t="s">
        <v>84</v>
      </c>
      <c r="D70" s="10" t="s">
        <v>221</v>
      </c>
      <c r="E70" s="8">
        <v>1175</v>
      </c>
      <c r="F70" s="6" t="s">
        <v>78</v>
      </c>
      <c r="G70" s="9">
        <f t="shared" si="0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19">
        <v>60</v>
      </c>
      <c r="B71" s="19" t="s">
        <v>161</v>
      </c>
      <c r="C71" s="23" t="s">
        <v>84</v>
      </c>
      <c r="D71" s="23" t="s">
        <v>222</v>
      </c>
      <c r="E71" s="21">
        <v>1175</v>
      </c>
      <c r="F71" s="19" t="s">
        <v>78</v>
      </c>
      <c r="G71" s="22">
        <f t="shared" si="0"/>
        <v>44297</v>
      </c>
      <c r="H71" s="21">
        <v>0</v>
      </c>
      <c r="I71" s="21">
        <v>0</v>
      </c>
      <c r="J71" s="21">
        <v>0</v>
      </c>
      <c r="K71" s="21">
        <v>1175</v>
      </c>
      <c r="L71" s="21"/>
    </row>
    <row r="72" spans="1:12" s="24" customFormat="1" ht="30" customHeight="1" thickBot="1">
      <c r="A72" s="6">
        <v>61</v>
      </c>
      <c r="B72" s="6" t="s">
        <v>162</v>
      </c>
      <c r="C72" s="10" t="s">
        <v>84</v>
      </c>
      <c r="D72" s="10" t="s">
        <v>223</v>
      </c>
      <c r="E72" s="8">
        <v>1175</v>
      </c>
      <c r="F72" s="6" t="s">
        <v>78</v>
      </c>
      <c r="G72" s="9">
        <f t="shared" si="0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19">
        <v>62</v>
      </c>
      <c r="B73" s="19" t="s">
        <v>163</v>
      </c>
      <c r="C73" s="23" t="s">
        <v>84</v>
      </c>
      <c r="D73" s="23" t="s">
        <v>224</v>
      </c>
      <c r="E73" s="21">
        <v>1175</v>
      </c>
      <c r="F73" s="19" t="s">
        <v>78</v>
      </c>
      <c r="G73" s="22">
        <f t="shared" si="0"/>
        <v>44297</v>
      </c>
      <c r="H73" s="21">
        <v>0</v>
      </c>
      <c r="I73" s="21">
        <v>0</v>
      </c>
      <c r="J73" s="21">
        <v>0</v>
      </c>
      <c r="K73" s="21">
        <v>1175</v>
      </c>
      <c r="L73" s="21"/>
    </row>
    <row r="74" spans="1:12" s="24" customFormat="1" ht="21.95" customHeight="1" thickBot="1">
      <c r="A74" s="6">
        <v>63</v>
      </c>
      <c r="B74" s="6" t="s">
        <v>164</v>
      </c>
      <c r="C74" s="7" t="s">
        <v>79</v>
      </c>
      <c r="D74" s="7" t="s">
        <v>225</v>
      </c>
      <c r="E74" s="8">
        <v>34879.620000000003</v>
      </c>
      <c r="F74" s="6" t="s">
        <v>80</v>
      </c>
      <c r="G74" s="9">
        <f t="shared" si="0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36" customHeight="1" thickBot="1">
      <c r="A75" s="19">
        <v>64</v>
      </c>
      <c r="B75" s="19" t="s">
        <v>105</v>
      </c>
      <c r="C75" s="20" t="s">
        <v>35</v>
      </c>
      <c r="D75" s="20" t="s">
        <v>226</v>
      </c>
      <c r="E75" s="21">
        <v>2125416</v>
      </c>
      <c r="F75" s="19" t="s">
        <v>36</v>
      </c>
      <c r="G75" s="22">
        <f t="shared" si="0"/>
        <v>44370</v>
      </c>
      <c r="H75" s="21">
        <v>0</v>
      </c>
      <c r="I75" s="21">
        <v>0</v>
      </c>
      <c r="J75" s="21">
        <v>0</v>
      </c>
      <c r="K75" s="21">
        <v>2125416</v>
      </c>
      <c r="L75" s="21"/>
    </row>
    <row r="76" spans="1:12" s="24" customFormat="1" ht="30" customHeight="1" thickBot="1">
      <c r="A76" s="6">
        <v>65</v>
      </c>
      <c r="B76" s="6" t="s">
        <v>92</v>
      </c>
      <c r="C76" s="7" t="s">
        <v>14</v>
      </c>
      <c r="D76" s="7" t="s">
        <v>227</v>
      </c>
      <c r="E76" s="8">
        <v>10169171.42</v>
      </c>
      <c r="F76" s="6" t="s">
        <v>15</v>
      </c>
      <c r="G76" s="9">
        <f t="shared" si="0"/>
        <v>44414</v>
      </c>
      <c r="H76" s="8">
        <v>0</v>
      </c>
      <c r="I76" s="8">
        <v>0</v>
      </c>
      <c r="J76" s="8">
        <v>0</v>
      </c>
      <c r="K76" s="8">
        <v>10169171.42</v>
      </c>
      <c r="L76" s="8"/>
    </row>
    <row r="77" spans="1:12" ht="30" customHeight="1" thickBot="1">
      <c r="A77" s="19">
        <v>66</v>
      </c>
      <c r="B77" s="19" t="s">
        <v>93</v>
      </c>
      <c r="C77" s="20" t="s">
        <v>16</v>
      </c>
      <c r="D77" s="20" t="s">
        <v>228</v>
      </c>
      <c r="E77" s="21">
        <v>3223760</v>
      </c>
      <c r="F77" s="19" t="s">
        <v>17</v>
      </c>
      <c r="G77" s="22">
        <f t="shared" ref="G77:G89" si="1">F77+30</f>
        <v>44561</v>
      </c>
      <c r="H77" s="21">
        <v>0</v>
      </c>
      <c r="I77" s="21">
        <v>0</v>
      </c>
      <c r="J77" s="21">
        <v>0</v>
      </c>
      <c r="K77" s="21">
        <v>3223760</v>
      </c>
      <c r="L77" s="21"/>
    </row>
    <row r="78" spans="1:12" s="24" customFormat="1" ht="21.95" customHeight="1" thickBot="1">
      <c r="A78" s="6">
        <v>67</v>
      </c>
      <c r="B78" s="6" t="s">
        <v>98</v>
      </c>
      <c r="C78" s="7" t="s">
        <v>24</v>
      </c>
      <c r="D78" s="7" t="s">
        <v>229</v>
      </c>
      <c r="E78" s="8">
        <v>319327.99</v>
      </c>
      <c r="F78" s="6" t="s">
        <v>25</v>
      </c>
      <c r="G78" s="9">
        <f t="shared" si="1"/>
        <v>44647</v>
      </c>
      <c r="H78" s="8">
        <v>0</v>
      </c>
      <c r="I78" s="8">
        <v>0</v>
      </c>
      <c r="J78" s="8">
        <v>0</v>
      </c>
      <c r="K78" s="8">
        <v>319327.99</v>
      </c>
      <c r="L78" s="8"/>
    </row>
    <row r="79" spans="1:12" ht="36" customHeight="1" thickBot="1">
      <c r="A79" s="19">
        <v>68</v>
      </c>
      <c r="B79" s="19" t="s">
        <v>113</v>
      </c>
      <c r="C79" s="20" t="s">
        <v>47</v>
      </c>
      <c r="D79" s="20" t="s">
        <v>230</v>
      </c>
      <c r="E79" s="21">
        <v>643572.03</v>
      </c>
      <c r="F79" s="19" t="s">
        <v>48</v>
      </c>
      <c r="G79" s="22">
        <f t="shared" si="1"/>
        <v>44728</v>
      </c>
      <c r="H79" s="21">
        <v>0</v>
      </c>
      <c r="I79" s="21">
        <v>0</v>
      </c>
      <c r="J79" s="21">
        <v>0</v>
      </c>
      <c r="K79" s="21">
        <v>643572.03</v>
      </c>
      <c r="L79" s="21"/>
    </row>
    <row r="80" spans="1:12" s="24" customFormat="1" ht="36" customHeight="1" thickBot="1">
      <c r="A80" s="6">
        <v>69</v>
      </c>
      <c r="B80" s="6" t="s">
        <v>115</v>
      </c>
      <c r="C80" s="7" t="s">
        <v>50</v>
      </c>
      <c r="D80" s="7" t="s">
        <v>231</v>
      </c>
      <c r="E80" s="8">
        <v>21240</v>
      </c>
      <c r="F80" s="6" t="s">
        <v>51</v>
      </c>
      <c r="G80" s="9">
        <f t="shared" si="1"/>
        <v>44770</v>
      </c>
      <c r="H80" s="8">
        <v>0</v>
      </c>
      <c r="I80" s="8">
        <v>0</v>
      </c>
      <c r="J80" s="8">
        <v>0</v>
      </c>
      <c r="K80" s="8">
        <v>21240</v>
      </c>
      <c r="L80" s="8"/>
    </row>
    <row r="81" spans="1:12" ht="36" customHeight="1" thickBot="1">
      <c r="A81" s="19">
        <v>70</v>
      </c>
      <c r="B81" s="19" t="s">
        <v>116</v>
      </c>
      <c r="C81" s="20" t="s">
        <v>50</v>
      </c>
      <c r="D81" s="20" t="s">
        <v>231</v>
      </c>
      <c r="E81" s="21">
        <v>15340</v>
      </c>
      <c r="F81" s="19" t="s">
        <v>52</v>
      </c>
      <c r="G81" s="22">
        <f t="shared" si="1"/>
        <v>44791</v>
      </c>
      <c r="H81" s="21">
        <v>0</v>
      </c>
      <c r="I81" s="21">
        <v>0</v>
      </c>
      <c r="J81" s="21">
        <v>0</v>
      </c>
      <c r="K81" s="21">
        <v>15340</v>
      </c>
      <c r="L81" s="21"/>
    </row>
    <row r="82" spans="1:12" s="24" customFormat="1" ht="50.1" customHeight="1" thickBot="1">
      <c r="A82" s="6">
        <v>71</v>
      </c>
      <c r="B82" s="6" t="s">
        <v>99</v>
      </c>
      <c r="C82" s="7" t="s">
        <v>26</v>
      </c>
      <c r="D82" s="7" t="s">
        <v>232</v>
      </c>
      <c r="E82" s="8">
        <v>80000.009999999995</v>
      </c>
      <c r="F82" s="6" t="s">
        <v>27</v>
      </c>
      <c r="G82" s="9">
        <f t="shared" si="1"/>
        <v>44876</v>
      </c>
      <c r="H82" s="8">
        <v>0</v>
      </c>
      <c r="I82" s="8">
        <v>0</v>
      </c>
      <c r="J82" s="8">
        <v>0</v>
      </c>
      <c r="K82" s="8">
        <v>80000.009999999995</v>
      </c>
      <c r="L82" s="8"/>
    </row>
    <row r="83" spans="1:12" ht="54.95" customHeight="1" thickBot="1">
      <c r="A83" s="19">
        <v>72</v>
      </c>
      <c r="B83" s="19" t="s">
        <v>100</v>
      </c>
      <c r="C83" s="20" t="s">
        <v>26</v>
      </c>
      <c r="D83" s="20" t="s">
        <v>233</v>
      </c>
      <c r="E83" s="21">
        <v>1081666.7</v>
      </c>
      <c r="F83" s="19" t="s">
        <v>28</v>
      </c>
      <c r="G83" s="22">
        <f t="shared" si="1"/>
        <v>44925</v>
      </c>
      <c r="H83" s="21">
        <v>0</v>
      </c>
      <c r="I83" s="21">
        <v>0</v>
      </c>
      <c r="J83" s="21">
        <v>0</v>
      </c>
      <c r="K83" s="21">
        <v>1081666.7</v>
      </c>
      <c r="L83" s="21"/>
    </row>
    <row r="84" spans="1:12" s="24" customFormat="1" ht="24.95" customHeight="1" thickBot="1">
      <c r="A84" s="6">
        <v>73</v>
      </c>
      <c r="B84" s="6" t="s">
        <v>108</v>
      </c>
      <c r="C84" s="7" t="s">
        <v>40</v>
      </c>
      <c r="D84" s="7" t="s">
        <v>234</v>
      </c>
      <c r="E84" s="8">
        <v>1232899.79</v>
      </c>
      <c r="F84" s="6" t="s">
        <v>41</v>
      </c>
      <c r="G84" s="9">
        <f t="shared" si="1"/>
        <v>44944</v>
      </c>
      <c r="H84" s="8">
        <v>0</v>
      </c>
      <c r="I84" s="8">
        <v>0</v>
      </c>
      <c r="J84" s="8">
        <v>0</v>
      </c>
      <c r="K84" s="8">
        <v>1232899.79</v>
      </c>
      <c r="L84" s="8"/>
    </row>
    <row r="85" spans="1:12" ht="24.95" customHeight="1" thickBot="1">
      <c r="A85" s="19">
        <v>74</v>
      </c>
      <c r="B85" s="19" t="s">
        <v>96</v>
      </c>
      <c r="C85" s="20" t="s">
        <v>20</v>
      </c>
      <c r="D85" s="20" t="s">
        <v>235</v>
      </c>
      <c r="E85" s="21">
        <v>339840</v>
      </c>
      <c r="F85" s="19" t="s">
        <v>21</v>
      </c>
      <c r="G85" s="22">
        <f t="shared" si="1"/>
        <v>44951</v>
      </c>
      <c r="H85" s="21">
        <v>0</v>
      </c>
      <c r="I85" s="21">
        <v>0</v>
      </c>
      <c r="J85" s="21">
        <v>0</v>
      </c>
      <c r="K85" s="21">
        <v>339840</v>
      </c>
      <c r="L85" s="21"/>
    </row>
    <row r="86" spans="1:12" s="24" customFormat="1" ht="24.95" customHeight="1" thickBot="1">
      <c r="A86" s="6">
        <v>75</v>
      </c>
      <c r="B86" s="6" t="s">
        <v>118</v>
      </c>
      <c r="C86" s="7" t="s">
        <v>55</v>
      </c>
      <c r="D86" s="7" t="s">
        <v>236</v>
      </c>
      <c r="E86" s="8">
        <v>16874</v>
      </c>
      <c r="F86" s="6" t="s">
        <v>56</v>
      </c>
      <c r="G86" s="9">
        <f t="shared" si="1"/>
        <v>44954</v>
      </c>
      <c r="H86" s="8">
        <v>0</v>
      </c>
      <c r="I86" s="8">
        <v>0</v>
      </c>
      <c r="J86" s="8">
        <v>0</v>
      </c>
      <c r="K86" s="8">
        <v>16874</v>
      </c>
      <c r="L86" s="8"/>
    </row>
    <row r="87" spans="1:12" ht="24.95" customHeight="1" thickBot="1">
      <c r="A87" s="19">
        <v>76</v>
      </c>
      <c r="B87" s="19" t="s">
        <v>101</v>
      </c>
      <c r="C87" s="23" t="s">
        <v>83</v>
      </c>
      <c r="D87" s="23" t="s">
        <v>237</v>
      </c>
      <c r="E87" s="21">
        <v>364488.67</v>
      </c>
      <c r="F87" s="19" t="s">
        <v>29</v>
      </c>
      <c r="G87" s="22">
        <f t="shared" si="1"/>
        <v>44980</v>
      </c>
      <c r="H87" s="21">
        <v>0</v>
      </c>
      <c r="I87" s="21">
        <v>0</v>
      </c>
      <c r="J87" s="21">
        <v>0</v>
      </c>
      <c r="K87" s="21">
        <v>364488.67</v>
      </c>
      <c r="L87" s="21"/>
    </row>
    <row r="88" spans="1:12" s="24" customFormat="1" ht="24.95" customHeight="1" thickBot="1">
      <c r="A88" s="19">
        <v>77</v>
      </c>
      <c r="B88" s="6" t="s">
        <v>102</v>
      </c>
      <c r="C88" s="7" t="s">
        <v>30</v>
      </c>
      <c r="D88" s="7" t="s">
        <v>238</v>
      </c>
      <c r="E88" s="8">
        <v>27600</v>
      </c>
      <c r="F88" s="6" t="s">
        <v>31</v>
      </c>
      <c r="G88" s="9">
        <f t="shared" si="1"/>
        <v>45011</v>
      </c>
      <c r="H88" s="8">
        <v>0</v>
      </c>
      <c r="I88" s="8">
        <v>0</v>
      </c>
      <c r="J88" s="8">
        <v>0</v>
      </c>
      <c r="K88" s="8">
        <v>27600</v>
      </c>
      <c r="L88" s="8"/>
    </row>
    <row r="89" spans="1:12" s="24" customFormat="1" ht="24.95" customHeight="1" thickBot="1">
      <c r="A89" s="19">
        <v>78</v>
      </c>
      <c r="B89" s="19" t="s">
        <v>88</v>
      </c>
      <c r="C89" s="20" t="s">
        <v>8</v>
      </c>
      <c r="D89" s="20" t="s">
        <v>239</v>
      </c>
      <c r="E89" s="21">
        <v>47176.4</v>
      </c>
      <c r="F89" s="19" t="s">
        <v>9</v>
      </c>
      <c r="G89" s="22">
        <f t="shared" si="1"/>
        <v>45046</v>
      </c>
      <c r="H89" s="21">
        <v>0</v>
      </c>
      <c r="I89" s="21">
        <v>0</v>
      </c>
      <c r="J89" s="21">
        <v>0</v>
      </c>
      <c r="K89" s="21">
        <v>47176.4</v>
      </c>
      <c r="L89" s="21"/>
    </row>
    <row r="90" spans="1:12" s="24" customFormat="1" ht="35.1" customHeight="1" thickBot="1">
      <c r="A90" s="6">
        <v>79</v>
      </c>
      <c r="B90" s="6" t="s">
        <v>90</v>
      </c>
      <c r="C90" s="7" t="s">
        <v>255</v>
      </c>
      <c r="D90" s="7" t="s">
        <v>240</v>
      </c>
      <c r="E90" s="8">
        <v>11423116.43</v>
      </c>
      <c r="F90" s="9">
        <v>45071</v>
      </c>
      <c r="G90" s="9">
        <f t="shared" ref="G90:G91" si="2">F90+30</f>
        <v>45101</v>
      </c>
      <c r="H90" s="8">
        <v>0</v>
      </c>
      <c r="I90" s="8">
        <v>0</v>
      </c>
      <c r="K90" s="8">
        <v>11423116.43</v>
      </c>
      <c r="L90" s="8"/>
    </row>
    <row r="91" spans="1:12" s="24" customFormat="1" ht="35.1" customHeight="1" thickBot="1">
      <c r="A91" s="19">
        <v>80</v>
      </c>
      <c r="B91" s="19" t="s">
        <v>257</v>
      </c>
      <c r="C91" s="20" t="s">
        <v>256</v>
      </c>
      <c r="D91" s="20" t="s">
        <v>258</v>
      </c>
      <c r="E91" s="21">
        <v>2959440</v>
      </c>
      <c r="F91" s="22">
        <v>45090</v>
      </c>
      <c r="G91" s="22">
        <f t="shared" si="2"/>
        <v>45120</v>
      </c>
      <c r="H91" s="29">
        <v>0</v>
      </c>
      <c r="I91" s="30"/>
      <c r="J91" s="21">
        <v>2959440</v>
      </c>
      <c r="K91" s="21">
        <v>0</v>
      </c>
      <c r="L91" s="21"/>
    </row>
    <row r="92" spans="1:12" s="24" customFormat="1" ht="35.1" customHeight="1" thickBot="1">
      <c r="A92" s="6">
        <v>81</v>
      </c>
      <c r="B92" s="6" t="s">
        <v>267</v>
      </c>
      <c r="C92" s="7" t="s">
        <v>326</v>
      </c>
      <c r="D92" s="7" t="s">
        <v>268</v>
      </c>
      <c r="E92" s="8">
        <v>50000</v>
      </c>
      <c r="F92" s="9">
        <v>45140</v>
      </c>
      <c r="G92" s="9">
        <f>F92+30</f>
        <v>45170</v>
      </c>
      <c r="H92" s="8">
        <v>50000</v>
      </c>
      <c r="I92" s="8">
        <v>0</v>
      </c>
      <c r="J92" s="8">
        <v>0</v>
      </c>
      <c r="K92" s="8">
        <v>0</v>
      </c>
      <c r="L92" s="8"/>
    </row>
    <row r="93" spans="1:12" s="24" customFormat="1" ht="35.1" customHeight="1" thickBot="1">
      <c r="A93" s="19">
        <v>82</v>
      </c>
      <c r="B93" s="19" t="s">
        <v>269</v>
      </c>
      <c r="C93" s="20" t="s">
        <v>328</v>
      </c>
      <c r="D93" s="20" t="s">
        <v>270</v>
      </c>
      <c r="E93" s="21">
        <v>2959440</v>
      </c>
      <c r="F93" s="22">
        <v>45145</v>
      </c>
      <c r="G93" s="22">
        <f t="shared" ref="G93:G125" si="3">F93+30</f>
        <v>45175</v>
      </c>
      <c r="H93" s="21">
        <v>2959440</v>
      </c>
      <c r="I93" s="21">
        <v>0</v>
      </c>
      <c r="J93" s="21">
        <v>0</v>
      </c>
      <c r="K93" s="21">
        <v>0</v>
      </c>
      <c r="L93" s="21"/>
    </row>
    <row r="94" spans="1:12" s="24" customFormat="1" ht="24.95" customHeight="1" thickBot="1">
      <c r="A94" s="6">
        <v>83</v>
      </c>
      <c r="B94" s="6" t="s">
        <v>271</v>
      </c>
      <c r="C94" s="7" t="s">
        <v>327</v>
      </c>
      <c r="D94" s="7" t="s">
        <v>272</v>
      </c>
      <c r="E94" s="8">
        <v>386640</v>
      </c>
      <c r="F94" s="9">
        <v>45156</v>
      </c>
      <c r="G94" s="9">
        <f t="shared" si="3"/>
        <v>45186</v>
      </c>
      <c r="H94" s="8">
        <v>386640</v>
      </c>
      <c r="I94" s="8">
        <v>0</v>
      </c>
      <c r="J94" s="8">
        <v>0</v>
      </c>
      <c r="K94" s="8">
        <v>0</v>
      </c>
      <c r="L94" s="8"/>
    </row>
    <row r="95" spans="1:12" s="24" customFormat="1" ht="24.95" customHeight="1" thickBot="1">
      <c r="A95" s="19">
        <v>84</v>
      </c>
      <c r="B95" s="19" t="s">
        <v>273</v>
      </c>
      <c r="C95" s="20" t="s">
        <v>329</v>
      </c>
      <c r="D95" s="20" t="s">
        <v>274</v>
      </c>
      <c r="E95" s="21">
        <v>83646.490000000005</v>
      </c>
      <c r="F95" s="22">
        <v>45167</v>
      </c>
      <c r="G95" s="22">
        <f t="shared" si="3"/>
        <v>45197</v>
      </c>
      <c r="H95" s="21">
        <v>83646.490000000005</v>
      </c>
      <c r="I95" s="21">
        <v>0</v>
      </c>
      <c r="J95" s="21">
        <v>0</v>
      </c>
      <c r="K95" s="21">
        <v>0</v>
      </c>
      <c r="L95" s="21"/>
    </row>
    <row r="96" spans="1:12" s="24" customFormat="1" ht="24.95" customHeight="1" thickBot="1">
      <c r="A96" s="6">
        <v>85</v>
      </c>
      <c r="B96" s="6" t="s">
        <v>275</v>
      </c>
      <c r="C96" s="7" t="s">
        <v>330</v>
      </c>
      <c r="D96" s="7" t="s">
        <v>276</v>
      </c>
      <c r="E96" s="8">
        <v>19635.2</v>
      </c>
      <c r="F96" s="9">
        <v>45167</v>
      </c>
      <c r="G96" s="9">
        <f t="shared" si="3"/>
        <v>45197</v>
      </c>
      <c r="H96" s="8">
        <v>19635.2</v>
      </c>
      <c r="I96" s="8">
        <v>0</v>
      </c>
      <c r="J96" s="8">
        <v>0</v>
      </c>
      <c r="K96" s="8">
        <v>0</v>
      </c>
      <c r="L96" s="8"/>
    </row>
    <row r="97" spans="1:12" s="24" customFormat="1" ht="21.95" customHeight="1" thickBot="1">
      <c r="A97" s="19">
        <v>86</v>
      </c>
      <c r="B97" s="19" t="s">
        <v>277</v>
      </c>
      <c r="C97" s="20" t="s">
        <v>278</v>
      </c>
      <c r="D97" s="20" t="s">
        <v>279</v>
      </c>
      <c r="E97" s="21">
        <v>19066.5</v>
      </c>
      <c r="F97" s="22">
        <v>45167</v>
      </c>
      <c r="G97" s="22">
        <f t="shared" si="3"/>
        <v>45197</v>
      </c>
      <c r="H97" s="21">
        <v>19066.5</v>
      </c>
      <c r="I97" s="21">
        <v>0</v>
      </c>
      <c r="J97" s="21">
        <v>0</v>
      </c>
      <c r="K97" s="21">
        <v>0</v>
      </c>
      <c r="L97" s="21"/>
    </row>
    <row r="98" spans="1:12" s="24" customFormat="1" ht="21.95" customHeight="1" thickBot="1">
      <c r="A98" s="6">
        <v>87</v>
      </c>
      <c r="B98" s="6" t="s">
        <v>280</v>
      </c>
      <c r="C98" s="7" t="s">
        <v>331</v>
      </c>
      <c r="D98" s="7" t="s">
        <v>281</v>
      </c>
      <c r="E98" s="8">
        <v>95799.85</v>
      </c>
      <c r="F98" s="9">
        <v>45167</v>
      </c>
      <c r="G98" s="9">
        <f t="shared" si="3"/>
        <v>45197</v>
      </c>
      <c r="H98" s="8">
        <v>95799.85</v>
      </c>
      <c r="I98" s="8">
        <v>0</v>
      </c>
      <c r="J98" s="8">
        <v>0</v>
      </c>
      <c r="K98" s="8">
        <v>0</v>
      </c>
      <c r="L98" s="8"/>
    </row>
    <row r="99" spans="1:12" s="24" customFormat="1" ht="35.1" customHeight="1" thickBot="1">
      <c r="A99" s="19">
        <v>88</v>
      </c>
      <c r="B99" s="19" t="s">
        <v>282</v>
      </c>
      <c r="C99" s="20" t="s">
        <v>332</v>
      </c>
      <c r="D99" s="20" t="s">
        <v>283</v>
      </c>
      <c r="E99" s="21">
        <v>5224.0600000000004</v>
      </c>
      <c r="F99" s="22">
        <v>45167</v>
      </c>
      <c r="G99" s="22">
        <f t="shared" si="3"/>
        <v>45197</v>
      </c>
      <c r="H99" s="21">
        <v>5224.0600000000004</v>
      </c>
      <c r="I99" s="21">
        <v>0</v>
      </c>
      <c r="J99" s="21">
        <v>0</v>
      </c>
      <c r="K99" s="21">
        <v>0</v>
      </c>
      <c r="L99" s="21"/>
    </row>
    <row r="100" spans="1:12" s="24" customFormat="1" ht="35.1" customHeight="1" thickBot="1">
      <c r="A100" s="6">
        <v>89</v>
      </c>
      <c r="B100" s="6" t="s">
        <v>284</v>
      </c>
      <c r="C100" s="7" t="s">
        <v>333</v>
      </c>
      <c r="D100" s="7" t="s">
        <v>285</v>
      </c>
      <c r="E100" s="8">
        <v>11033</v>
      </c>
      <c r="F100" s="9">
        <v>45167</v>
      </c>
      <c r="G100" s="9">
        <f t="shared" si="3"/>
        <v>45197</v>
      </c>
      <c r="H100" s="8">
        <v>11033</v>
      </c>
      <c r="I100" s="8">
        <v>0</v>
      </c>
      <c r="J100" s="8">
        <v>0</v>
      </c>
      <c r="K100" s="8">
        <v>0</v>
      </c>
      <c r="L100" s="8"/>
    </row>
    <row r="101" spans="1:12" s="24" customFormat="1" ht="35.1" customHeight="1" thickBot="1">
      <c r="A101" s="19">
        <v>90</v>
      </c>
      <c r="B101" s="19" t="s">
        <v>286</v>
      </c>
      <c r="C101" s="20" t="s">
        <v>334</v>
      </c>
      <c r="D101" s="20" t="s">
        <v>287</v>
      </c>
      <c r="E101" s="21">
        <v>130405</v>
      </c>
      <c r="F101" s="22">
        <v>45167</v>
      </c>
      <c r="G101" s="22">
        <f t="shared" si="3"/>
        <v>45197</v>
      </c>
      <c r="H101" s="21">
        <v>130405</v>
      </c>
      <c r="I101" s="21">
        <v>0</v>
      </c>
      <c r="J101" s="21">
        <v>0</v>
      </c>
      <c r="K101" s="21">
        <v>0</v>
      </c>
      <c r="L101" s="21"/>
    </row>
    <row r="102" spans="1:12" s="24" customFormat="1" ht="35.1" customHeight="1" thickBot="1">
      <c r="A102" s="6">
        <v>91</v>
      </c>
      <c r="B102" s="6" t="s">
        <v>288</v>
      </c>
      <c r="C102" s="7" t="s">
        <v>335</v>
      </c>
      <c r="D102" s="7" t="s">
        <v>289</v>
      </c>
      <c r="E102" s="8">
        <v>99243.9</v>
      </c>
      <c r="F102" s="9">
        <v>45167</v>
      </c>
      <c r="G102" s="9">
        <f t="shared" si="3"/>
        <v>45197</v>
      </c>
      <c r="H102" s="8">
        <v>99243.9</v>
      </c>
      <c r="I102" s="8">
        <v>0</v>
      </c>
      <c r="J102" s="8">
        <v>0</v>
      </c>
      <c r="K102" s="8">
        <v>0</v>
      </c>
      <c r="L102" s="8"/>
    </row>
    <row r="103" spans="1:12" ht="24.95" customHeight="1" thickBot="1">
      <c r="A103" s="19">
        <v>92</v>
      </c>
      <c r="B103" s="19" t="s">
        <v>290</v>
      </c>
      <c r="C103" s="20" t="s">
        <v>264</v>
      </c>
      <c r="D103" s="20" t="s">
        <v>291</v>
      </c>
      <c r="E103" s="21">
        <v>162539.95000000001</v>
      </c>
      <c r="F103" s="22">
        <v>45167</v>
      </c>
      <c r="G103" s="22">
        <f t="shared" si="3"/>
        <v>45197</v>
      </c>
      <c r="H103" s="21">
        <v>162539.95000000001</v>
      </c>
      <c r="I103" s="21">
        <v>0</v>
      </c>
      <c r="J103" s="21">
        <v>0</v>
      </c>
      <c r="K103" s="21">
        <v>0</v>
      </c>
      <c r="L103" s="21"/>
    </row>
    <row r="104" spans="1:12" s="24" customFormat="1" ht="24.95" customHeight="1" thickBot="1">
      <c r="A104" s="6">
        <v>93</v>
      </c>
      <c r="B104" s="6" t="s">
        <v>292</v>
      </c>
      <c r="C104" s="7" t="s">
        <v>336</v>
      </c>
      <c r="D104" s="7" t="s">
        <v>293</v>
      </c>
      <c r="E104" s="8">
        <v>212038.01</v>
      </c>
      <c r="F104" s="9">
        <v>45167</v>
      </c>
      <c r="G104" s="9">
        <f t="shared" si="3"/>
        <v>45197</v>
      </c>
      <c r="H104" s="8">
        <v>212038.01</v>
      </c>
      <c r="I104" s="8">
        <v>0</v>
      </c>
      <c r="J104" s="8">
        <v>0</v>
      </c>
      <c r="K104" s="8">
        <v>0</v>
      </c>
      <c r="L104" s="8"/>
    </row>
    <row r="105" spans="1:12" ht="35.1" customHeight="1" thickBot="1">
      <c r="A105" s="19">
        <v>94</v>
      </c>
      <c r="B105" s="19" t="s">
        <v>294</v>
      </c>
      <c r="C105" s="20" t="s">
        <v>337</v>
      </c>
      <c r="D105" s="20" t="s">
        <v>295</v>
      </c>
      <c r="E105" s="21">
        <v>49770</v>
      </c>
      <c r="F105" s="22">
        <v>45167</v>
      </c>
      <c r="G105" s="22">
        <f t="shared" si="3"/>
        <v>45197</v>
      </c>
      <c r="H105" s="21">
        <v>49770</v>
      </c>
      <c r="I105" s="21">
        <v>0</v>
      </c>
      <c r="J105" s="21">
        <v>0</v>
      </c>
      <c r="K105" s="21">
        <v>0</v>
      </c>
      <c r="L105" s="21"/>
    </row>
    <row r="106" spans="1:12" s="24" customFormat="1" ht="24.95" customHeight="1" thickBot="1">
      <c r="A106" s="6">
        <v>95</v>
      </c>
      <c r="B106" s="6" t="s">
        <v>296</v>
      </c>
      <c r="C106" s="7" t="s">
        <v>338</v>
      </c>
      <c r="D106" s="7" t="s">
        <v>297</v>
      </c>
      <c r="E106" s="8">
        <v>70800</v>
      </c>
      <c r="F106" s="9">
        <v>45168</v>
      </c>
      <c r="G106" s="9">
        <f t="shared" si="3"/>
        <v>45198</v>
      </c>
      <c r="H106" s="8">
        <v>70800</v>
      </c>
      <c r="I106" s="8">
        <v>0</v>
      </c>
      <c r="J106" s="8">
        <v>0</v>
      </c>
      <c r="K106" s="8">
        <v>0</v>
      </c>
      <c r="L106" s="8"/>
    </row>
    <row r="107" spans="1:12" ht="24.95" customHeight="1" thickBot="1">
      <c r="A107" s="19">
        <v>96</v>
      </c>
      <c r="B107" s="19" t="s">
        <v>298</v>
      </c>
      <c r="C107" s="20" t="s">
        <v>339</v>
      </c>
      <c r="D107" s="20" t="s">
        <v>299</v>
      </c>
      <c r="E107" s="21">
        <v>57000</v>
      </c>
      <c r="F107" s="22">
        <v>45168</v>
      </c>
      <c r="G107" s="22">
        <f t="shared" si="3"/>
        <v>45198</v>
      </c>
      <c r="H107" s="21">
        <v>57000</v>
      </c>
      <c r="I107" s="21">
        <v>0</v>
      </c>
      <c r="J107" s="21">
        <v>0</v>
      </c>
      <c r="K107" s="21">
        <v>0</v>
      </c>
      <c r="L107" s="21"/>
    </row>
    <row r="108" spans="1:12" s="24" customFormat="1" ht="35.1" customHeight="1" thickBot="1">
      <c r="A108" s="6">
        <v>97</v>
      </c>
      <c r="B108" s="6" t="s">
        <v>300</v>
      </c>
      <c r="C108" s="7" t="s">
        <v>331</v>
      </c>
      <c r="D108" s="7" t="s">
        <v>301</v>
      </c>
      <c r="E108" s="8">
        <v>8400.01</v>
      </c>
      <c r="F108" s="9">
        <v>45168</v>
      </c>
      <c r="G108" s="9">
        <f t="shared" si="3"/>
        <v>45198</v>
      </c>
      <c r="H108" s="8">
        <v>8400.01</v>
      </c>
      <c r="I108" s="8">
        <v>0</v>
      </c>
      <c r="J108" s="8">
        <v>0</v>
      </c>
      <c r="K108" s="8">
        <v>0</v>
      </c>
      <c r="L108" s="8"/>
    </row>
    <row r="109" spans="1:12" ht="35.1" customHeight="1" thickBot="1">
      <c r="A109" s="19">
        <v>98</v>
      </c>
      <c r="B109" s="19" t="s">
        <v>302</v>
      </c>
      <c r="C109" s="20" t="s">
        <v>331</v>
      </c>
      <c r="D109" s="20" t="s">
        <v>283</v>
      </c>
      <c r="E109" s="21">
        <v>4952.41</v>
      </c>
      <c r="F109" s="22">
        <v>45168</v>
      </c>
      <c r="G109" s="22">
        <f t="shared" si="3"/>
        <v>45198</v>
      </c>
      <c r="H109" s="21">
        <v>4952.41</v>
      </c>
      <c r="I109" s="21">
        <v>0</v>
      </c>
      <c r="J109" s="21">
        <v>0</v>
      </c>
      <c r="K109" s="21">
        <v>0</v>
      </c>
      <c r="L109" s="21"/>
    </row>
    <row r="110" spans="1:12" s="24" customFormat="1" ht="35.1" customHeight="1" thickBot="1">
      <c r="A110" s="6">
        <v>99</v>
      </c>
      <c r="B110" s="6" t="s">
        <v>303</v>
      </c>
      <c r="C110" s="7" t="s">
        <v>331</v>
      </c>
      <c r="D110" s="7" t="s">
        <v>283</v>
      </c>
      <c r="E110" s="8">
        <v>26181.08</v>
      </c>
      <c r="F110" s="9">
        <v>45168</v>
      </c>
      <c r="G110" s="9">
        <f t="shared" si="3"/>
        <v>45198</v>
      </c>
      <c r="H110" s="8">
        <v>26181.08</v>
      </c>
      <c r="I110" s="8">
        <v>0</v>
      </c>
      <c r="J110" s="8">
        <v>0</v>
      </c>
      <c r="K110" s="8">
        <v>0</v>
      </c>
      <c r="L110" s="8"/>
    </row>
    <row r="111" spans="1:12" ht="35.1" customHeight="1" thickBot="1">
      <c r="A111" s="19">
        <v>100</v>
      </c>
      <c r="B111" s="19" t="s">
        <v>304</v>
      </c>
      <c r="C111" s="20" t="s">
        <v>331</v>
      </c>
      <c r="D111" s="20" t="s">
        <v>283</v>
      </c>
      <c r="E111" s="21">
        <v>3817.75</v>
      </c>
      <c r="F111" s="22">
        <v>45168</v>
      </c>
      <c r="G111" s="22">
        <f t="shared" si="3"/>
        <v>45198</v>
      </c>
      <c r="H111" s="21">
        <v>3817.75</v>
      </c>
      <c r="I111" s="21">
        <v>0</v>
      </c>
      <c r="J111" s="21">
        <v>0</v>
      </c>
      <c r="K111" s="21">
        <v>0</v>
      </c>
      <c r="L111" s="21"/>
    </row>
    <row r="112" spans="1:12" s="24" customFormat="1" ht="35.1" customHeight="1" thickBot="1">
      <c r="A112" s="6">
        <v>101</v>
      </c>
      <c r="B112" s="6" t="s">
        <v>305</v>
      </c>
      <c r="C112" s="7" t="s">
        <v>331</v>
      </c>
      <c r="D112" s="7" t="s">
        <v>301</v>
      </c>
      <c r="E112" s="8">
        <v>4377.88</v>
      </c>
      <c r="F112" s="9">
        <v>45168</v>
      </c>
      <c r="G112" s="9">
        <f t="shared" si="3"/>
        <v>45198</v>
      </c>
      <c r="H112" s="8">
        <v>4377.88</v>
      </c>
      <c r="I112" s="8">
        <v>0</v>
      </c>
      <c r="J112" s="8">
        <v>0</v>
      </c>
      <c r="K112" s="8">
        <v>0</v>
      </c>
      <c r="L112" s="8"/>
    </row>
    <row r="113" spans="1:12" ht="35.1" customHeight="1" thickBot="1">
      <c r="A113" s="19">
        <v>102</v>
      </c>
      <c r="B113" s="19" t="s">
        <v>306</v>
      </c>
      <c r="C113" s="20" t="s">
        <v>331</v>
      </c>
      <c r="D113" s="20" t="s">
        <v>301</v>
      </c>
      <c r="E113" s="21">
        <v>21280.47</v>
      </c>
      <c r="F113" s="22">
        <v>45168</v>
      </c>
      <c r="G113" s="22">
        <f t="shared" si="3"/>
        <v>45198</v>
      </c>
      <c r="H113" s="21">
        <v>21280.47</v>
      </c>
      <c r="I113" s="21">
        <v>0</v>
      </c>
      <c r="J113" s="21">
        <v>0</v>
      </c>
      <c r="K113" s="21">
        <v>0</v>
      </c>
      <c r="L113" s="21"/>
    </row>
    <row r="114" spans="1:12" s="24" customFormat="1" ht="21.95" customHeight="1" thickBot="1">
      <c r="A114" s="6">
        <v>103</v>
      </c>
      <c r="B114" s="6" t="s">
        <v>307</v>
      </c>
      <c r="C114" s="7" t="s">
        <v>340</v>
      </c>
      <c r="D114" s="7" t="s">
        <v>301</v>
      </c>
      <c r="E114" s="8">
        <v>30439.58</v>
      </c>
      <c r="F114" s="9">
        <v>45168</v>
      </c>
      <c r="G114" s="9">
        <f t="shared" si="3"/>
        <v>45198</v>
      </c>
      <c r="H114" s="8">
        <v>30439.58</v>
      </c>
      <c r="I114" s="8">
        <v>0</v>
      </c>
      <c r="J114" s="8">
        <v>0</v>
      </c>
      <c r="K114" s="8">
        <v>0</v>
      </c>
      <c r="L114" s="8"/>
    </row>
    <row r="115" spans="1:12" ht="21.95" customHeight="1" thickBot="1">
      <c r="A115" s="19">
        <v>104</v>
      </c>
      <c r="B115" s="19" t="s">
        <v>308</v>
      </c>
      <c r="C115" s="20" t="s">
        <v>341</v>
      </c>
      <c r="D115" s="20" t="s">
        <v>265</v>
      </c>
      <c r="E115" s="21">
        <v>94400</v>
      </c>
      <c r="F115" s="22">
        <v>45168</v>
      </c>
      <c r="G115" s="22">
        <f t="shared" si="3"/>
        <v>45198</v>
      </c>
      <c r="H115" s="21">
        <v>94400</v>
      </c>
      <c r="I115" s="21">
        <v>0</v>
      </c>
      <c r="J115" s="21">
        <v>0</v>
      </c>
      <c r="K115" s="21">
        <v>0</v>
      </c>
      <c r="L115" s="21"/>
    </row>
    <row r="116" spans="1:12" s="24" customFormat="1" ht="21.95" customHeight="1" thickBot="1">
      <c r="A116" s="6">
        <v>105</v>
      </c>
      <c r="B116" s="6" t="s">
        <v>309</v>
      </c>
      <c r="C116" s="7" t="s">
        <v>342</v>
      </c>
      <c r="D116" s="7" t="s">
        <v>310</v>
      </c>
      <c r="E116" s="8">
        <v>9500</v>
      </c>
      <c r="F116" s="9">
        <v>45168</v>
      </c>
      <c r="G116" s="9">
        <f t="shared" si="3"/>
        <v>45198</v>
      </c>
      <c r="H116" s="8">
        <v>9500</v>
      </c>
      <c r="I116" s="8">
        <v>0</v>
      </c>
      <c r="J116" s="8">
        <v>0</v>
      </c>
      <c r="K116" s="8">
        <v>0</v>
      </c>
      <c r="L116" s="8"/>
    </row>
    <row r="117" spans="1:12" ht="21.95" customHeight="1" thickBot="1">
      <c r="A117" s="19">
        <v>106</v>
      </c>
      <c r="B117" s="19" t="s">
        <v>311</v>
      </c>
      <c r="C117" s="20" t="s">
        <v>342</v>
      </c>
      <c r="D117" s="20" t="s">
        <v>312</v>
      </c>
      <c r="E117" s="21">
        <v>11500</v>
      </c>
      <c r="F117" s="22">
        <v>45168</v>
      </c>
      <c r="G117" s="22">
        <f t="shared" si="3"/>
        <v>45198</v>
      </c>
      <c r="H117" s="21">
        <v>11500</v>
      </c>
      <c r="I117" s="21">
        <v>0</v>
      </c>
      <c r="J117" s="21">
        <v>0</v>
      </c>
      <c r="K117" s="21">
        <v>0</v>
      </c>
      <c r="L117" s="21"/>
    </row>
    <row r="118" spans="1:12" s="24" customFormat="1" ht="21.95" customHeight="1" thickBot="1">
      <c r="A118" s="6">
        <v>107</v>
      </c>
      <c r="B118" s="6" t="s">
        <v>313</v>
      </c>
      <c r="C118" s="7" t="s">
        <v>342</v>
      </c>
      <c r="D118" s="7" t="s">
        <v>312</v>
      </c>
      <c r="E118" s="8">
        <v>1415.01</v>
      </c>
      <c r="F118" s="9">
        <v>45168</v>
      </c>
      <c r="G118" s="9">
        <f t="shared" si="3"/>
        <v>45198</v>
      </c>
      <c r="H118" s="8">
        <v>1415.01</v>
      </c>
      <c r="I118" s="8">
        <v>0</v>
      </c>
      <c r="J118" s="8">
        <v>0</v>
      </c>
      <c r="K118" s="8">
        <v>0</v>
      </c>
      <c r="L118" s="8"/>
    </row>
    <row r="119" spans="1:12" ht="21.95" customHeight="1" thickBot="1">
      <c r="A119" s="19">
        <v>108</v>
      </c>
      <c r="B119" s="19" t="s">
        <v>314</v>
      </c>
      <c r="C119" s="20" t="s">
        <v>342</v>
      </c>
      <c r="D119" s="20" t="s">
        <v>312</v>
      </c>
      <c r="E119" s="21">
        <v>19677</v>
      </c>
      <c r="F119" s="22">
        <v>45168</v>
      </c>
      <c r="G119" s="22">
        <f t="shared" si="3"/>
        <v>45198</v>
      </c>
      <c r="H119" s="21">
        <v>19677</v>
      </c>
      <c r="I119" s="21">
        <v>0</v>
      </c>
      <c r="J119" s="21">
        <v>0</v>
      </c>
      <c r="K119" s="21">
        <v>0</v>
      </c>
      <c r="L119" s="21"/>
    </row>
    <row r="120" spans="1:12" s="24" customFormat="1" ht="24.95" customHeight="1" thickBot="1">
      <c r="A120" s="6">
        <v>109</v>
      </c>
      <c r="B120" s="6" t="s">
        <v>315</v>
      </c>
      <c r="C120" s="7" t="s">
        <v>342</v>
      </c>
      <c r="D120" s="7" t="s">
        <v>312</v>
      </c>
      <c r="E120" s="8">
        <v>2324</v>
      </c>
      <c r="F120" s="9">
        <v>45168</v>
      </c>
      <c r="G120" s="9">
        <f t="shared" si="3"/>
        <v>45198</v>
      </c>
      <c r="H120" s="8">
        <v>2324</v>
      </c>
      <c r="I120" s="8">
        <v>0</v>
      </c>
      <c r="J120" s="8">
        <v>0</v>
      </c>
      <c r="K120" s="8">
        <v>0</v>
      </c>
      <c r="L120" s="8"/>
    </row>
    <row r="121" spans="1:12" ht="24.95" customHeight="1" thickBot="1">
      <c r="A121" s="19">
        <v>110</v>
      </c>
      <c r="B121" s="19" t="s">
        <v>316</v>
      </c>
      <c r="C121" s="20" t="s">
        <v>343</v>
      </c>
      <c r="D121" s="20" t="s">
        <v>317</v>
      </c>
      <c r="E121" s="21">
        <v>16453.22</v>
      </c>
      <c r="F121" s="22">
        <v>45169</v>
      </c>
      <c r="G121" s="22">
        <f t="shared" si="3"/>
        <v>45199</v>
      </c>
      <c r="H121" s="21">
        <v>16453.22</v>
      </c>
      <c r="I121" s="21">
        <v>0</v>
      </c>
      <c r="J121" s="21">
        <v>0</v>
      </c>
      <c r="K121" s="21">
        <v>0</v>
      </c>
      <c r="L121" s="21"/>
    </row>
    <row r="122" spans="1:12" s="24" customFormat="1" ht="21.95" customHeight="1" thickBot="1">
      <c r="A122" s="6">
        <v>111</v>
      </c>
      <c r="B122" s="6" t="s">
        <v>318</v>
      </c>
      <c r="C122" s="7" t="s">
        <v>343</v>
      </c>
      <c r="D122" s="7" t="s">
        <v>319</v>
      </c>
      <c r="E122" s="8">
        <v>4538</v>
      </c>
      <c r="F122" s="9">
        <v>45169</v>
      </c>
      <c r="G122" s="9">
        <f t="shared" si="3"/>
        <v>45199</v>
      </c>
      <c r="H122" s="8">
        <v>4538</v>
      </c>
      <c r="I122" s="8">
        <v>0</v>
      </c>
      <c r="J122" s="8">
        <v>0</v>
      </c>
      <c r="K122" s="8">
        <v>0</v>
      </c>
      <c r="L122" s="8"/>
    </row>
    <row r="123" spans="1:12" ht="21.95" customHeight="1" thickBot="1">
      <c r="A123" s="19">
        <v>112</v>
      </c>
      <c r="B123" s="19" t="s">
        <v>320</v>
      </c>
      <c r="C123" s="20" t="s">
        <v>343</v>
      </c>
      <c r="D123" s="20" t="s">
        <v>321</v>
      </c>
      <c r="E123" s="21">
        <v>3238</v>
      </c>
      <c r="F123" s="22">
        <v>45169</v>
      </c>
      <c r="G123" s="22">
        <f t="shared" si="3"/>
        <v>45199</v>
      </c>
      <c r="H123" s="21">
        <v>3238</v>
      </c>
      <c r="I123" s="21">
        <v>0</v>
      </c>
      <c r="J123" s="21">
        <v>0</v>
      </c>
      <c r="K123" s="21">
        <v>0</v>
      </c>
      <c r="L123" s="21"/>
    </row>
    <row r="124" spans="1:12" s="24" customFormat="1" ht="21.95" customHeight="1" thickBot="1">
      <c r="A124" s="6">
        <v>113</v>
      </c>
      <c r="B124" s="6" t="s">
        <v>322</v>
      </c>
      <c r="C124" s="7" t="s">
        <v>344</v>
      </c>
      <c r="D124" s="7" t="s">
        <v>323</v>
      </c>
      <c r="E124" s="8">
        <v>114755</v>
      </c>
      <c r="F124" s="9">
        <v>45169</v>
      </c>
      <c r="G124" s="9">
        <f t="shared" si="3"/>
        <v>45199</v>
      </c>
      <c r="H124" s="8">
        <v>114755</v>
      </c>
      <c r="I124" s="8">
        <v>0</v>
      </c>
      <c r="J124" s="8">
        <v>0</v>
      </c>
      <c r="K124" s="8">
        <v>0</v>
      </c>
      <c r="L124" s="8"/>
    </row>
    <row r="125" spans="1:12" s="24" customFormat="1" ht="24.95" customHeight="1" thickBot="1">
      <c r="A125" s="19">
        <v>114</v>
      </c>
      <c r="B125" s="19" t="s">
        <v>324</v>
      </c>
      <c r="C125" s="20" t="s">
        <v>345</v>
      </c>
      <c r="D125" s="20" t="s">
        <v>325</v>
      </c>
      <c r="E125" s="21">
        <v>44630</v>
      </c>
      <c r="F125" s="22">
        <v>45169</v>
      </c>
      <c r="G125" s="22">
        <f t="shared" si="3"/>
        <v>45199</v>
      </c>
      <c r="H125" s="21">
        <v>44630</v>
      </c>
      <c r="I125" s="21">
        <v>0</v>
      </c>
      <c r="J125" s="21">
        <v>0</v>
      </c>
      <c r="K125" s="21">
        <v>0</v>
      </c>
      <c r="L125" s="21"/>
    </row>
    <row r="126" spans="1:12" s="24" customFormat="1" ht="21.95" customHeight="1" thickBot="1">
      <c r="A126" s="33" t="s">
        <v>81</v>
      </c>
      <c r="B126" s="33"/>
      <c r="C126" s="33"/>
      <c r="D126" s="33"/>
      <c r="E126" s="15">
        <f>SUM(E12:E125)</f>
        <v>50894529.229999997</v>
      </c>
      <c r="F126" s="16"/>
      <c r="G126" s="17"/>
      <c r="H126" s="18">
        <f>SUM(H12:H125)</f>
        <v>4834161.37</v>
      </c>
      <c r="I126" s="18">
        <f>SUM(I12:I125)</f>
        <v>0</v>
      </c>
      <c r="J126" s="18">
        <f>SUM(J12:J125)</f>
        <v>2959440</v>
      </c>
      <c r="K126" s="18">
        <f>SUM(K12:K125)</f>
        <v>43100927.859999999</v>
      </c>
      <c r="L126" s="18"/>
    </row>
    <row r="127" spans="1:12" ht="65.25" customHeight="1" thickTop="1"/>
    <row r="128" spans="1:12" ht="54" customHeight="1">
      <c r="C128" t="s">
        <v>249</v>
      </c>
      <c r="G128" s="2" t="s">
        <v>260</v>
      </c>
      <c r="H128" s="2"/>
      <c r="I128" s="2"/>
      <c r="J128" s="2"/>
    </row>
    <row r="129" spans="3:10">
      <c r="C129" s="2" t="s">
        <v>250</v>
      </c>
      <c r="G129" s="2" t="s">
        <v>253</v>
      </c>
      <c r="H129" s="2"/>
      <c r="I129" s="2"/>
      <c r="J129" s="2"/>
    </row>
    <row r="130" spans="3:10">
      <c r="C130" s="2" t="s">
        <v>251</v>
      </c>
      <c r="G130" s="2" t="s">
        <v>261</v>
      </c>
      <c r="H130" s="2"/>
      <c r="I130" s="2"/>
      <c r="J130" s="2"/>
    </row>
    <row r="131" spans="3:10">
      <c r="C131" s="2" t="s">
        <v>252</v>
      </c>
      <c r="G131" s="2" t="s">
        <v>254</v>
      </c>
      <c r="H131" s="2"/>
      <c r="I131" s="2"/>
      <c r="J131" s="2"/>
    </row>
  </sheetData>
  <sortState ref="B4:L129">
    <sortCondition ref="F4:F129"/>
  </sortState>
  <mergeCells count="10">
    <mergeCell ref="B2:D2"/>
    <mergeCell ref="A126:D126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2023-09-04T14:57:54Z</dcterms:modified>
</cp:coreProperties>
</file>