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1 PEI\Gestion Actual\Transparencia\2023\POA Abril_Junio 2023\"/>
    </mc:Choice>
  </mc:AlternateContent>
  <xr:revisionPtr revIDLastSave="0" documentId="8_{48E4B51C-A697-4488-92EF-5D04B659F4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7" i="1" l="1"/>
  <c r="Q13" i="1"/>
  <c r="Q12" i="1"/>
  <c r="Q22" i="1" l="1"/>
  <c r="Q18" i="1"/>
  <c r="Q15" i="1"/>
  <c r="Q16" i="1"/>
  <c r="Q19" i="1"/>
  <c r="Q20" i="1"/>
  <c r="Q21" i="1"/>
  <c r="Q26" i="1"/>
  <c r="Q27" i="1"/>
  <c r="Q32" i="1"/>
  <c r="Q36" i="1"/>
  <c r="L51" i="1" l="1"/>
  <c r="L44" i="1"/>
</calcChain>
</file>

<file path=xl/sharedStrings.xml><?xml version="1.0" encoding="utf-8"?>
<sst xmlns="http://schemas.openxmlformats.org/spreadsheetml/2006/main" count="165" uniqueCount="68">
  <si>
    <t>Instituto Dominicano de Aviación Civil</t>
  </si>
  <si>
    <t>Informe de Seguimiento al Plan Estratégico Institucional 2021-2024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</si>
  <si>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</si>
  <si>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</si>
  <si>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</si>
  <si>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</si>
  <si>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</si>
  <si>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</si>
  <si>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</si>
  <si>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</si>
  <si>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</si>
  <si>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</si>
  <si>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</si>
  <si>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</si>
  <si>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</si>
  <si>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</si>
  <si>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</si>
  <si>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 xml:space="preserve">1.5 Implementar al 100% el programa de entrenamiento y desarrollo dirigido a los inspectores para la toma de decisiones basada en riesgos y del personal técnico en sentido general. 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</si>
  <si>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</si>
  <si>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</si>
  <si>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</si>
  <si>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</si>
  <si>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</si>
  <si>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</si>
  <si>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N/A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</si>
  <si>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</si>
  <si>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</si>
  <si>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</si>
  <si>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</si>
  <si>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2.8 Fortalecer la cultura de seguridad de la información en 100% de los colaboradores al 2024.</t>
  </si>
  <si>
    <t>2.9 Objetivo específico: Garantizar el 100% de la integridad,  confidencialidad y  disponibilidad de los activos de información del IDAC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</si>
  <si>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</si>
  <si>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</si>
  <si>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</si>
  <si>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</si>
  <si>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</si>
  <si>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</si>
  <si>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</si>
  <si>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</si>
  <si>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</si>
  <si>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</si>
  <si>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</si>
  <si>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</si>
  <si>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</si>
  <si>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</si>
  <si>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</si>
  <si>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</si>
  <si>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</si>
  <si>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Total cumplimiento a la fecha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</si>
  <si>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</si>
  <si>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</si>
  <si>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</si>
  <si>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</si>
  <si>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</si>
  <si>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</si>
  <si>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</si>
  <si>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</si>
  <si>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</si>
  <si>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</si>
  <si>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</si>
  <si>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</si>
  <si>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</si>
  <si>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</si>
  <si>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Los resultados obtenidos no cumplieron con las expectativas y se tomaron medidas para mejorarlos.</t>
  </si>
  <si>
    <t>Los resultados obtenidos fueron de acuerdo con el progreso esperado a la fecha</t>
  </si>
  <si>
    <t>No aplica medición para este período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</si>
  <si>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90.09%</t>
    </r>
    <r>
      <rPr>
        <sz val="12"/>
        <rFont val="Times New Roman"/>
        <family val="1"/>
      </rPr>
      <t xml:space="preserve"> de un 100% esperado para final de Junio 2023.</t>
    </r>
  </si>
  <si>
    <t>POA 2023
Período 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</si>
</sst>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%"/>
    <numFmt numFmtId="165" formatCode="0.0000000000000%"/>
  </numFmts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u/>
      <sz val="10"/>
      <name val="Times New Roman"/>
      <family val="1"/>
    </font>
    <font>
      <b/>
      <u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10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10" fontId="1" fillId="3" borderId="7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12</xdr:col>
      <xdr:colOff>246982</xdr:colOff>
      <xdr:row>4</xdr:row>
      <xdr:rowOff>64217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499106" y="221008"/>
          <a:ext cx="1198245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showGridLines="0" tabSelected="1" view="pageBreakPreview" topLeftCell="A29" zoomScale="60" zoomScaleNormal="100" workbookViewId="0">
      <selection activeCell="A6" sqref="A6:R6"/>
    </sheetView>
  </sheetViews>
  <sheetFormatPr baseColWidth="10" defaultRowHeight="14.5" x14ac:dyDescent="0.35"/>
  <cols>
    <col min="3" max="8" width="6.81640625" customWidth="1"/>
    <col min="9" max="12" width="8" customWidth="1"/>
  </cols>
  <sheetData>
    <row r="1" spans="1:21" x14ac:dyDescent="0.3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x14ac:dyDescent="0.3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</row>
    <row r="4" spans="1:21" x14ac:dyDescent="0.3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3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"/>
      <c r="T5" s="1"/>
      <c r="U5" s="1"/>
    </row>
    <row r="6" spans="1:21" ht="15" x14ac:dyDescent="0.35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"/>
      <c r="T6" s="1"/>
      <c r="U6" s="1"/>
    </row>
    <row r="7" spans="1:21" ht="52.5" customHeight="1" x14ac:dyDescent="0.35">
      <c r="A7" s="16" t="s">
        <v>67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"/>
      <c r="T7" s="1"/>
      <c r="U7" s="1"/>
    </row>
    <row r="8" spans="1:21" ht="62.5" customHeight="1" x14ac:dyDescent="0.35">
      <c r="A8" s="17" t="s">
        <v>66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9"/>
      <c r="M8" s="20" t="s">
        <v>59</v>
      </c>
      <c r="N8" s="21"/>
      <c r="O8" s="21"/>
      <c r="P8" s="21"/>
      <c r="Q8" s="22">
        <v>45114</v>
      </c>
      <c r="R8" s="22"/>
      <c r="S8" s="1"/>
      <c r="T8" s="1"/>
      <c r="U8" s="1"/>
    </row>
    <row r="9" spans="1:21" ht="60" customHeight="1" x14ac:dyDescent="0.35">
      <c r="A9" s="24" t="s">
        <v>2</v>
      </c>
      <c r="B9" s="25"/>
      <c r="C9" s="25" t="s">
        <v>3</v>
      </c>
      <c r="D9" s="25"/>
      <c r="E9" s="25"/>
      <c r="F9" s="25" t="s">
        <v>4</v>
      </c>
      <c r="G9" s="25"/>
      <c r="H9" s="25"/>
      <c r="I9" s="26" t="s">
        <v>5</v>
      </c>
      <c r="J9" s="26"/>
      <c r="K9" s="26"/>
      <c r="L9" s="26"/>
      <c r="M9" s="27" t="s">
        <v>61</v>
      </c>
      <c r="N9" s="27"/>
      <c r="O9" s="25" t="s">
        <v>60</v>
      </c>
      <c r="P9" s="25"/>
      <c r="Q9" s="14" t="s">
        <v>6</v>
      </c>
      <c r="R9" s="15"/>
      <c r="S9" s="14" t="s">
        <v>62</v>
      </c>
      <c r="T9" s="15"/>
      <c r="U9" s="1"/>
    </row>
    <row r="10" spans="1:21" s="10" customFormat="1" ht="60" customHeight="1" x14ac:dyDescent="0.35">
      <c r="A10" s="23" t="s">
        <v>7</v>
      </c>
      <c r="B10" s="23"/>
      <c r="C10" s="23" t="s">
        <v>8</v>
      </c>
      <c r="D10" s="23"/>
      <c r="E10" s="23"/>
      <c r="F10" s="23" t="s">
        <v>9</v>
      </c>
      <c r="G10" s="23"/>
      <c r="H10" s="23"/>
      <c r="I10" s="23" t="s">
        <v>10</v>
      </c>
      <c r="J10" s="23"/>
      <c r="K10" s="23"/>
      <c r="L10" s="23"/>
      <c r="M10" s="13" t="s">
        <v>24</v>
      </c>
      <c r="N10" s="13"/>
      <c r="O10" s="13" t="s">
        <v>24</v>
      </c>
      <c r="P10" s="13"/>
      <c r="Q10" s="13" t="s">
        <v>24</v>
      </c>
      <c r="R10" s="13"/>
      <c r="S10" s="13" t="s">
        <v>65</v>
      </c>
      <c r="T10" s="13"/>
      <c r="U10" s="9"/>
    </row>
    <row r="11" spans="1:21" s="10" customFormat="1" ht="60" customHeight="1" x14ac:dyDescent="0.35">
      <c r="A11" s="23" t="s">
        <v>11</v>
      </c>
      <c r="B11" s="23"/>
      <c r="C11" s="23"/>
      <c r="D11" s="23"/>
      <c r="E11" s="23"/>
      <c r="F11" s="23"/>
      <c r="G11" s="23"/>
      <c r="H11" s="23"/>
      <c r="I11" s="23" t="s">
        <v>12</v>
      </c>
      <c r="J11" s="23"/>
      <c r="K11" s="23"/>
      <c r="L11" s="23"/>
      <c r="M11" s="13" t="s">
        <v>24</v>
      </c>
      <c r="N11" s="13"/>
      <c r="O11" s="13" t="s">
        <v>24</v>
      </c>
      <c r="P11" s="13"/>
      <c r="Q11" s="13" t="s">
        <v>24</v>
      </c>
      <c r="R11" s="13"/>
      <c r="S11" s="13" t="s">
        <v>65</v>
      </c>
      <c r="T11" s="13"/>
      <c r="U11" s="9"/>
    </row>
    <row r="12" spans="1:21" s="10" customFormat="1" ht="60" customHeight="1" x14ac:dyDescent="0.35">
      <c r="A12" s="23" t="s">
        <v>13</v>
      </c>
      <c r="B12" s="23"/>
      <c r="C12" s="23"/>
      <c r="D12" s="23"/>
      <c r="E12" s="23"/>
      <c r="F12" s="23"/>
      <c r="G12" s="23"/>
      <c r="H12" s="23"/>
      <c r="I12" s="23" t="s">
        <v>14</v>
      </c>
      <c r="J12" s="23"/>
      <c r="K12" s="23"/>
      <c r="L12" s="23"/>
      <c r="M12" s="13">
        <v>0.2</v>
      </c>
      <c r="N12" s="13"/>
      <c r="O12" s="13">
        <v>0.2</v>
      </c>
      <c r="P12" s="13"/>
      <c r="Q12" s="11">
        <f>(O12/M12)</f>
        <v>1</v>
      </c>
      <c r="R12" s="12"/>
      <c r="S12" s="11" t="s">
        <v>63</v>
      </c>
      <c r="T12" s="12"/>
      <c r="U12" s="9"/>
    </row>
    <row r="13" spans="1:21" s="10" customFormat="1" ht="60" customHeight="1" x14ac:dyDescent="0.35">
      <c r="A13" s="23" t="s">
        <v>13</v>
      </c>
      <c r="B13" s="23"/>
      <c r="C13" s="23"/>
      <c r="D13" s="23"/>
      <c r="E13" s="23"/>
      <c r="F13" s="23"/>
      <c r="G13" s="23"/>
      <c r="H13" s="23"/>
      <c r="I13" s="23" t="s">
        <v>15</v>
      </c>
      <c r="J13" s="23"/>
      <c r="K13" s="23"/>
      <c r="L13" s="23"/>
      <c r="M13" s="13">
        <v>0.31</v>
      </c>
      <c r="N13" s="13"/>
      <c r="O13" s="13">
        <v>0.16600000000000001</v>
      </c>
      <c r="P13" s="13"/>
      <c r="Q13" s="11">
        <f>(O13/M13)</f>
        <v>0.53548387096774197</v>
      </c>
      <c r="R13" s="12"/>
      <c r="S13" s="11" t="s">
        <v>63</v>
      </c>
      <c r="T13" s="12"/>
      <c r="U13" s="9"/>
    </row>
    <row r="14" spans="1:21" s="10" customFormat="1" ht="60" customHeight="1" x14ac:dyDescent="0.35">
      <c r="A14" s="23" t="s">
        <v>16</v>
      </c>
      <c r="B14" s="23"/>
      <c r="C14" s="23"/>
      <c r="D14" s="23"/>
      <c r="E14" s="23"/>
      <c r="F14" s="23"/>
      <c r="G14" s="23"/>
      <c r="H14" s="23"/>
      <c r="I14" s="23" t="s">
        <v>17</v>
      </c>
      <c r="J14" s="23"/>
      <c r="K14" s="23"/>
      <c r="L14" s="23"/>
      <c r="M14" s="13" t="s">
        <v>24</v>
      </c>
      <c r="N14" s="13"/>
      <c r="O14" s="13" t="s">
        <v>24</v>
      </c>
      <c r="P14" s="13"/>
      <c r="Q14" s="13" t="s">
        <v>24</v>
      </c>
      <c r="R14" s="13"/>
      <c r="S14" s="13" t="s">
        <v>65</v>
      </c>
      <c r="T14" s="13"/>
      <c r="U14" s="9"/>
    </row>
    <row r="15" spans="1:21" s="10" customFormat="1" ht="60" customHeight="1" x14ac:dyDescent="0.35">
      <c r="A15" s="23" t="s">
        <v>16</v>
      </c>
      <c r="B15" s="23"/>
      <c r="C15" s="23"/>
      <c r="D15" s="23"/>
      <c r="E15" s="23"/>
      <c r="F15" s="23"/>
      <c r="G15" s="23"/>
      <c r="H15" s="23"/>
      <c r="I15" s="23" t="s">
        <v>18</v>
      </c>
      <c r="J15" s="23"/>
      <c r="K15" s="23"/>
      <c r="L15" s="23"/>
      <c r="M15" s="13">
        <v>5.3800000000000001E-2</v>
      </c>
      <c r="N15" s="13"/>
      <c r="O15" s="13">
        <v>3.5000000000000003E-2</v>
      </c>
      <c r="P15" s="13"/>
      <c r="Q15" s="11">
        <f t="shared" ref="Q15:Q36" si="0">(O15/M15)</f>
        <v>0.65055762081784396</v>
      </c>
      <c r="R15" s="12"/>
      <c r="S15" s="11" t="s">
        <v>63</v>
      </c>
      <c r="T15" s="12"/>
      <c r="U15" s="9"/>
    </row>
    <row r="16" spans="1:21" s="10" customFormat="1" ht="60" customHeight="1" x14ac:dyDescent="0.35">
      <c r="A16" s="23" t="s">
        <v>7</v>
      </c>
      <c r="B16" s="23"/>
      <c r="C16" s="28" t="s">
        <v>19</v>
      </c>
      <c r="D16" s="29"/>
      <c r="E16" s="30"/>
      <c r="F16" s="28" t="s">
        <v>20</v>
      </c>
      <c r="G16" s="29"/>
      <c r="H16" s="30"/>
      <c r="I16" s="23" t="s">
        <v>21</v>
      </c>
      <c r="J16" s="23"/>
      <c r="K16" s="23"/>
      <c r="L16" s="23"/>
      <c r="M16" s="13">
        <v>0.5</v>
      </c>
      <c r="N16" s="13"/>
      <c r="O16" s="13">
        <v>0.5</v>
      </c>
      <c r="P16" s="13"/>
      <c r="Q16" s="11">
        <f t="shared" si="0"/>
        <v>1</v>
      </c>
      <c r="R16" s="12"/>
      <c r="S16" s="11" t="s">
        <v>64</v>
      </c>
      <c r="T16" s="12"/>
      <c r="U16" s="9"/>
    </row>
    <row r="17" spans="1:21" s="10" customFormat="1" ht="60" customHeight="1" x14ac:dyDescent="0.35">
      <c r="A17" s="23" t="s">
        <v>7</v>
      </c>
      <c r="B17" s="23"/>
      <c r="C17" s="31"/>
      <c r="D17" s="32"/>
      <c r="E17" s="33"/>
      <c r="F17" s="31"/>
      <c r="G17" s="32"/>
      <c r="H17" s="33"/>
      <c r="I17" s="23" t="s">
        <v>22</v>
      </c>
      <c r="J17" s="23"/>
      <c r="K17" s="23"/>
      <c r="L17" s="23"/>
      <c r="M17" s="13" t="s">
        <v>24</v>
      </c>
      <c r="N17" s="13"/>
      <c r="O17" s="13" t="s">
        <v>24</v>
      </c>
      <c r="P17" s="13"/>
      <c r="Q17" s="13" t="s">
        <v>24</v>
      </c>
      <c r="R17" s="13"/>
      <c r="S17" s="13" t="s">
        <v>65</v>
      </c>
      <c r="T17" s="13"/>
      <c r="U17" s="9"/>
    </row>
    <row r="18" spans="1:21" s="10" customFormat="1" ht="60" customHeight="1" x14ac:dyDescent="0.35">
      <c r="A18" s="23" t="s">
        <v>7</v>
      </c>
      <c r="B18" s="23"/>
      <c r="C18" s="31"/>
      <c r="D18" s="32"/>
      <c r="E18" s="33"/>
      <c r="F18" s="31"/>
      <c r="G18" s="32"/>
      <c r="H18" s="33"/>
      <c r="I18" s="23" t="s">
        <v>23</v>
      </c>
      <c r="J18" s="23"/>
      <c r="K18" s="23"/>
      <c r="L18" s="23"/>
      <c r="M18" s="13">
        <v>1</v>
      </c>
      <c r="N18" s="13"/>
      <c r="O18" s="13">
        <v>1</v>
      </c>
      <c r="P18" s="13"/>
      <c r="Q18" s="11">
        <f>O18/M18</f>
        <v>1</v>
      </c>
      <c r="R18" s="12"/>
      <c r="S18" s="11" t="s">
        <v>64</v>
      </c>
      <c r="T18" s="12"/>
      <c r="U18" s="9"/>
    </row>
    <row r="19" spans="1:21" s="10" customFormat="1" ht="60" customHeight="1" x14ac:dyDescent="0.35">
      <c r="A19" s="23" t="s">
        <v>11</v>
      </c>
      <c r="B19" s="23"/>
      <c r="C19" s="34"/>
      <c r="D19" s="35"/>
      <c r="E19" s="36"/>
      <c r="F19" s="34"/>
      <c r="G19" s="35"/>
      <c r="H19" s="36"/>
      <c r="I19" s="23" t="s">
        <v>25</v>
      </c>
      <c r="J19" s="23"/>
      <c r="K19" s="23"/>
      <c r="L19" s="23"/>
      <c r="M19" s="13">
        <v>0.33329999999999999</v>
      </c>
      <c r="N19" s="13"/>
      <c r="O19" s="13">
        <v>0.33329999999999999</v>
      </c>
      <c r="P19" s="13"/>
      <c r="Q19" s="11">
        <f t="shared" si="0"/>
        <v>1</v>
      </c>
      <c r="R19" s="12"/>
      <c r="S19" s="11" t="s">
        <v>64</v>
      </c>
      <c r="T19" s="12"/>
      <c r="U19" s="9"/>
    </row>
    <row r="20" spans="1:21" s="10" customFormat="1" ht="60" customHeight="1" x14ac:dyDescent="0.35">
      <c r="A20" s="23" t="s">
        <v>13</v>
      </c>
      <c r="B20" s="23"/>
      <c r="C20" s="28" t="s">
        <v>19</v>
      </c>
      <c r="D20" s="29"/>
      <c r="E20" s="30"/>
      <c r="F20" s="28" t="s">
        <v>20</v>
      </c>
      <c r="G20" s="29"/>
      <c r="H20" s="30"/>
      <c r="I20" s="23" t="s">
        <v>26</v>
      </c>
      <c r="J20" s="23"/>
      <c r="K20" s="23"/>
      <c r="L20" s="23"/>
      <c r="M20" s="13">
        <v>0.75</v>
      </c>
      <c r="N20" s="13"/>
      <c r="O20" s="13">
        <v>0.5</v>
      </c>
      <c r="P20" s="13"/>
      <c r="Q20" s="11">
        <f t="shared" si="0"/>
        <v>0.66666666666666663</v>
      </c>
      <c r="R20" s="12"/>
      <c r="S20" s="11" t="s">
        <v>63</v>
      </c>
      <c r="T20" s="12"/>
      <c r="U20" s="9"/>
    </row>
    <row r="21" spans="1:21" s="10" customFormat="1" ht="60" customHeight="1" x14ac:dyDescent="0.35">
      <c r="A21" s="23" t="s">
        <v>13</v>
      </c>
      <c r="B21" s="23"/>
      <c r="C21" s="31"/>
      <c r="D21" s="32"/>
      <c r="E21" s="33"/>
      <c r="F21" s="31"/>
      <c r="G21" s="32"/>
      <c r="H21" s="33"/>
      <c r="I21" s="23" t="s">
        <v>27</v>
      </c>
      <c r="J21" s="23"/>
      <c r="K21" s="23"/>
      <c r="L21" s="23"/>
      <c r="M21" s="13">
        <v>0.3</v>
      </c>
      <c r="N21" s="13"/>
      <c r="O21" s="13">
        <v>0.3</v>
      </c>
      <c r="P21" s="13"/>
      <c r="Q21" s="11">
        <f t="shared" si="0"/>
        <v>1</v>
      </c>
      <c r="R21" s="12"/>
      <c r="S21" s="11" t="s">
        <v>64</v>
      </c>
      <c r="T21" s="12"/>
      <c r="U21" s="9"/>
    </row>
    <row r="22" spans="1:21" s="10" customFormat="1" ht="60" customHeight="1" x14ac:dyDescent="0.35">
      <c r="A22" s="23" t="s">
        <v>16</v>
      </c>
      <c r="B22" s="23"/>
      <c r="C22" s="31"/>
      <c r="D22" s="32"/>
      <c r="E22" s="33"/>
      <c r="F22" s="31"/>
      <c r="G22" s="32"/>
      <c r="H22" s="33"/>
      <c r="I22" s="23" t="s">
        <v>28</v>
      </c>
      <c r="J22" s="23"/>
      <c r="K22" s="23"/>
      <c r="L22" s="23"/>
      <c r="M22" s="13">
        <v>0.76329999999999998</v>
      </c>
      <c r="N22" s="13"/>
      <c r="O22" s="13">
        <v>0.49669999999999997</v>
      </c>
      <c r="P22" s="13"/>
      <c r="Q22" s="11">
        <f>O22/M22</f>
        <v>0.65072710598716099</v>
      </c>
      <c r="R22" s="12"/>
      <c r="S22" s="11" t="s">
        <v>63</v>
      </c>
      <c r="T22" s="12"/>
      <c r="U22" s="9"/>
    </row>
    <row r="23" spans="1:21" s="10" customFormat="1" ht="60" customHeight="1" x14ac:dyDescent="0.35">
      <c r="A23" s="23" t="s">
        <v>16</v>
      </c>
      <c r="B23" s="23"/>
      <c r="C23" s="31"/>
      <c r="D23" s="32"/>
      <c r="E23" s="33"/>
      <c r="F23" s="31"/>
      <c r="G23" s="32"/>
      <c r="H23" s="33"/>
      <c r="I23" s="23" t="s">
        <v>29</v>
      </c>
      <c r="J23" s="23"/>
      <c r="K23" s="23"/>
      <c r="L23" s="23"/>
      <c r="M23" s="13" t="s">
        <v>24</v>
      </c>
      <c r="N23" s="13"/>
      <c r="O23" s="13" t="s">
        <v>24</v>
      </c>
      <c r="P23" s="13"/>
      <c r="Q23" s="11" t="s">
        <v>24</v>
      </c>
      <c r="R23" s="12"/>
      <c r="S23" s="13" t="s">
        <v>65</v>
      </c>
      <c r="T23" s="13"/>
      <c r="U23" s="9"/>
    </row>
    <row r="24" spans="1:21" s="10" customFormat="1" ht="60" customHeight="1" x14ac:dyDescent="0.35">
      <c r="A24" s="23" t="s">
        <v>16</v>
      </c>
      <c r="B24" s="23"/>
      <c r="C24" s="31"/>
      <c r="D24" s="32"/>
      <c r="E24" s="33"/>
      <c r="F24" s="31"/>
      <c r="G24" s="32"/>
      <c r="H24" s="33"/>
      <c r="I24" s="23" t="s">
        <v>30</v>
      </c>
      <c r="J24" s="23"/>
      <c r="K24" s="23"/>
      <c r="L24" s="23"/>
      <c r="M24" s="13" t="s">
        <v>24</v>
      </c>
      <c r="N24" s="13"/>
      <c r="O24" s="13" t="s">
        <v>24</v>
      </c>
      <c r="P24" s="13"/>
      <c r="Q24" s="11" t="s">
        <v>24</v>
      </c>
      <c r="R24" s="12"/>
      <c r="S24" s="13" t="s">
        <v>65</v>
      </c>
      <c r="T24" s="13"/>
      <c r="U24" s="9"/>
    </row>
    <row r="25" spans="1:21" s="10" customFormat="1" ht="60" customHeight="1" x14ac:dyDescent="0.35">
      <c r="A25" s="23" t="s">
        <v>16</v>
      </c>
      <c r="B25" s="23"/>
      <c r="C25" s="31"/>
      <c r="D25" s="32"/>
      <c r="E25" s="33"/>
      <c r="F25" s="31"/>
      <c r="G25" s="32"/>
      <c r="H25" s="33"/>
      <c r="I25" s="23" t="s">
        <v>31</v>
      </c>
      <c r="J25" s="23"/>
      <c r="K25" s="23"/>
      <c r="L25" s="23"/>
      <c r="M25" s="13" t="s">
        <v>24</v>
      </c>
      <c r="N25" s="13"/>
      <c r="O25" s="13" t="s">
        <v>24</v>
      </c>
      <c r="P25" s="13"/>
      <c r="Q25" s="11" t="s">
        <v>24</v>
      </c>
      <c r="R25" s="12"/>
      <c r="S25" s="13" t="s">
        <v>65</v>
      </c>
      <c r="T25" s="13"/>
      <c r="U25" s="9"/>
    </row>
    <row r="26" spans="1:21" s="10" customFormat="1" ht="60" customHeight="1" x14ac:dyDescent="0.35">
      <c r="A26" s="23" t="s">
        <v>16</v>
      </c>
      <c r="B26" s="23"/>
      <c r="C26" s="31"/>
      <c r="D26" s="32"/>
      <c r="E26" s="33"/>
      <c r="F26" s="31"/>
      <c r="G26" s="32"/>
      <c r="H26" s="33"/>
      <c r="I26" s="23" t="s">
        <v>32</v>
      </c>
      <c r="J26" s="23"/>
      <c r="K26" s="23"/>
      <c r="L26" s="23"/>
      <c r="M26" s="13">
        <v>1</v>
      </c>
      <c r="N26" s="13"/>
      <c r="O26" s="13">
        <v>0.65</v>
      </c>
      <c r="P26" s="13"/>
      <c r="Q26" s="11">
        <f t="shared" si="0"/>
        <v>0.65</v>
      </c>
      <c r="R26" s="12"/>
      <c r="S26" s="11" t="s">
        <v>64</v>
      </c>
      <c r="T26" s="12"/>
      <c r="U26" s="9"/>
    </row>
    <row r="27" spans="1:21" s="10" customFormat="1" ht="60" customHeight="1" x14ac:dyDescent="0.35">
      <c r="A27" s="23" t="s">
        <v>7</v>
      </c>
      <c r="B27" s="23"/>
      <c r="C27" s="34"/>
      <c r="D27" s="35"/>
      <c r="E27" s="36"/>
      <c r="F27" s="34"/>
      <c r="G27" s="35"/>
      <c r="H27" s="36"/>
      <c r="I27" s="23" t="s">
        <v>33</v>
      </c>
      <c r="J27" s="23"/>
      <c r="K27" s="23"/>
      <c r="L27" s="23"/>
      <c r="M27" s="13">
        <v>0.2</v>
      </c>
      <c r="N27" s="13"/>
      <c r="O27" s="13">
        <v>0.1</v>
      </c>
      <c r="P27" s="13"/>
      <c r="Q27" s="11">
        <f t="shared" si="0"/>
        <v>0.5</v>
      </c>
      <c r="R27" s="12"/>
      <c r="S27" s="11" t="s">
        <v>63</v>
      </c>
      <c r="T27" s="12"/>
      <c r="U27" s="9"/>
    </row>
    <row r="28" spans="1:21" s="10" customFormat="1" ht="60" customHeight="1" x14ac:dyDescent="0.35">
      <c r="A28" s="23" t="s">
        <v>7</v>
      </c>
      <c r="B28" s="23"/>
      <c r="C28" s="23" t="s">
        <v>34</v>
      </c>
      <c r="D28" s="23"/>
      <c r="E28" s="23"/>
      <c r="F28" s="23" t="s">
        <v>35</v>
      </c>
      <c r="G28" s="23"/>
      <c r="H28" s="23"/>
      <c r="I28" s="23" t="s">
        <v>36</v>
      </c>
      <c r="J28" s="23"/>
      <c r="K28" s="23"/>
      <c r="L28" s="23"/>
      <c r="M28" s="13" t="s">
        <v>24</v>
      </c>
      <c r="N28" s="13"/>
      <c r="O28" s="13" t="s">
        <v>24</v>
      </c>
      <c r="P28" s="13"/>
      <c r="Q28" s="13" t="s">
        <v>24</v>
      </c>
      <c r="R28" s="13"/>
      <c r="S28" s="13" t="s">
        <v>65</v>
      </c>
      <c r="T28" s="13"/>
      <c r="U28" s="9"/>
    </row>
    <row r="29" spans="1:21" s="10" customFormat="1" ht="60" customHeight="1" x14ac:dyDescent="0.35">
      <c r="A29" s="23" t="s">
        <v>11</v>
      </c>
      <c r="B29" s="23"/>
      <c r="C29" s="23" t="s">
        <v>37</v>
      </c>
      <c r="D29" s="23"/>
      <c r="E29" s="23"/>
      <c r="F29" s="23"/>
      <c r="G29" s="23"/>
      <c r="H29" s="23"/>
      <c r="I29" s="23" t="s">
        <v>38</v>
      </c>
      <c r="J29" s="23"/>
      <c r="K29" s="23"/>
      <c r="L29" s="23"/>
      <c r="M29" s="13" t="s">
        <v>24</v>
      </c>
      <c r="N29" s="13"/>
      <c r="O29" s="13" t="s">
        <v>24</v>
      </c>
      <c r="P29" s="13"/>
      <c r="Q29" s="13" t="s">
        <v>24</v>
      </c>
      <c r="R29" s="13"/>
      <c r="S29" s="13" t="s">
        <v>65</v>
      </c>
      <c r="T29" s="13"/>
      <c r="U29" s="9"/>
    </row>
    <row r="30" spans="1:21" s="10" customFormat="1" ht="60" customHeight="1" x14ac:dyDescent="0.35">
      <c r="A30" s="23" t="s">
        <v>13</v>
      </c>
      <c r="B30" s="23"/>
      <c r="C30" s="23"/>
      <c r="D30" s="23"/>
      <c r="E30" s="23"/>
      <c r="F30" s="23"/>
      <c r="G30" s="23"/>
      <c r="H30" s="23"/>
      <c r="I30" s="23" t="s">
        <v>39</v>
      </c>
      <c r="J30" s="23"/>
      <c r="K30" s="23"/>
      <c r="L30" s="23"/>
      <c r="M30" s="13" t="s">
        <v>24</v>
      </c>
      <c r="N30" s="13"/>
      <c r="O30" s="13" t="s">
        <v>24</v>
      </c>
      <c r="P30" s="13"/>
      <c r="Q30" s="13" t="s">
        <v>24</v>
      </c>
      <c r="R30" s="13"/>
      <c r="S30" s="13" t="s">
        <v>65</v>
      </c>
      <c r="T30" s="13"/>
      <c r="U30" s="9"/>
    </row>
    <row r="31" spans="1:21" s="10" customFormat="1" ht="60" customHeight="1" x14ac:dyDescent="0.35">
      <c r="A31" s="23" t="s">
        <v>16</v>
      </c>
      <c r="B31" s="23"/>
      <c r="C31" s="23"/>
      <c r="D31" s="23"/>
      <c r="E31" s="23"/>
      <c r="F31" s="23"/>
      <c r="G31" s="23"/>
      <c r="H31" s="23"/>
      <c r="I31" s="23" t="s">
        <v>40</v>
      </c>
      <c r="J31" s="23"/>
      <c r="K31" s="23"/>
      <c r="L31" s="23"/>
      <c r="M31" s="13" t="s">
        <v>24</v>
      </c>
      <c r="N31" s="13"/>
      <c r="O31" s="13" t="s">
        <v>24</v>
      </c>
      <c r="P31" s="13"/>
      <c r="Q31" s="13" t="s">
        <v>24</v>
      </c>
      <c r="R31" s="13"/>
      <c r="S31" s="13" t="s">
        <v>65</v>
      </c>
      <c r="T31" s="13"/>
      <c r="U31" s="9"/>
    </row>
    <row r="32" spans="1:21" s="10" customFormat="1" ht="60" customHeight="1" x14ac:dyDescent="0.35">
      <c r="A32" s="39" t="s">
        <v>7</v>
      </c>
      <c r="B32" s="39"/>
      <c r="C32" s="40" t="s">
        <v>41</v>
      </c>
      <c r="D32" s="41"/>
      <c r="E32" s="42"/>
      <c r="F32" s="40" t="s">
        <v>42</v>
      </c>
      <c r="G32" s="41"/>
      <c r="H32" s="42"/>
      <c r="I32" s="39" t="s">
        <v>43</v>
      </c>
      <c r="J32" s="39"/>
      <c r="K32" s="39"/>
      <c r="L32" s="39"/>
      <c r="M32" s="46">
        <v>0.33329999999999999</v>
      </c>
      <c r="N32" s="46"/>
      <c r="O32" s="46">
        <v>0.16669999999999999</v>
      </c>
      <c r="P32" s="46"/>
      <c r="Q32" s="11">
        <f t="shared" si="0"/>
        <v>0.50015001500150014</v>
      </c>
      <c r="R32" s="12"/>
      <c r="S32" s="11" t="s">
        <v>63</v>
      </c>
      <c r="T32" s="12"/>
      <c r="U32" s="9"/>
    </row>
    <row r="33" spans="1:21" s="10" customFormat="1" ht="60" customHeight="1" x14ac:dyDescent="0.35">
      <c r="A33" s="39" t="s">
        <v>7</v>
      </c>
      <c r="B33" s="39"/>
      <c r="C33" s="47"/>
      <c r="D33" s="48"/>
      <c r="E33" s="49"/>
      <c r="F33" s="47"/>
      <c r="G33" s="48"/>
      <c r="H33" s="49"/>
      <c r="I33" s="39" t="s">
        <v>44</v>
      </c>
      <c r="J33" s="39"/>
      <c r="K33" s="39"/>
      <c r="L33" s="39"/>
      <c r="M33" s="46" t="s">
        <v>24</v>
      </c>
      <c r="N33" s="46"/>
      <c r="O33" s="46" t="s">
        <v>24</v>
      </c>
      <c r="P33" s="46"/>
      <c r="Q33" s="37" t="s">
        <v>24</v>
      </c>
      <c r="R33" s="38"/>
      <c r="S33" s="13" t="s">
        <v>65</v>
      </c>
      <c r="T33" s="13"/>
      <c r="U33" s="9"/>
    </row>
    <row r="34" spans="1:21" s="10" customFormat="1" ht="60" customHeight="1" x14ac:dyDescent="0.35">
      <c r="A34" s="39" t="s">
        <v>11</v>
      </c>
      <c r="B34" s="39"/>
      <c r="C34" s="43"/>
      <c r="D34" s="44"/>
      <c r="E34" s="45"/>
      <c r="F34" s="43"/>
      <c r="G34" s="44"/>
      <c r="H34" s="45"/>
      <c r="I34" s="39" t="s">
        <v>45</v>
      </c>
      <c r="J34" s="39"/>
      <c r="K34" s="39"/>
      <c r="L34" s="39"/>
      <c r="M34" s="46" t="s">
        <v>24</v>
      </c>
      <c r="N34" s="46"/>
      <c r="O34" s="46" t="s">
        <v>24</v>
      </c>
      <c r="P34" s="46"/>
      <c r="Q34" s="37" t="s">
        <v>24</v>
      </c>
      <c r="R34" s="38"/>
      <c r="S34" s="13" t="s">
        <v>65</v>
      </c>
      <c r="T34" s="13"/>
      <c r="U34" s="9"/>
    </row>
    <row r="35" spans="1:21" s="10" customFormat="1" ht="60" customHeight="1" x14ac:dyDescent="0.35">
      <c r="A35" s="39" t="s">
        <v>13</v>
      </c>
      <c r="B35" s="39"/>
      <c r="C35" s="40" t="s">
        <v>41</v>
      </c>
      <c r="D35" s="41"/>
      <c r="E35" s="42"/>
      <c r="F35" s="40" t="s">
        <v>42</v>
      </c>
      <c r="G35" s="41"/>
      <c r="H35" s="42"/>
      <c r="I35" s="39" t="s">
        <v>46</v>
      </c>
      <c r="J35" s="39"/>
      <c r="K35" s="39"/>
      <c r="L35" s="39"/>
      <c r="M35" s="46" t="s">
        <v>24</v>
      </c>
      <c r="N35" s="46"/>
      <c r="O35" s="46" t="s">
        <v>24</v>
      </c>
      <c r="P35" s="46"/>
      <c r="Q35" s="37" t="s">
        <v>24</v>
      </c>
      <c r="R35" s="38"/>
      <c r="S35" s="13" t="s">
        <v>65</v>
      </c>
      <c r="T35" s="13"/>
      <c r="U35" s="9"/>
    </row>
    <row r="36" spans="1:21" s="10" customFormat="1" ht="60" customHeight="1" x14ac:dyDescent="0.35">
      <c r="A36" s="39" t="s">
        <v>16</v>
      </c>
      <c r="B36" s="39"/>
      <c r="C36" s="43"/>
      <c r="D36" s="44"/>
      <c r="E36" s="45"/>
      <c r="F36" s="43"/>
      <c r="G36" s="44"/>
      <c r="H36" s="45"/>
      <c r="I36" s="39" t="s">
        <v>47</v>
      </c>
      <c r="J36" s="39"/>
      <c r="K36" s="39"/>
      <c r="L36" s="39"/>
      <c r="M36" s="46">
        <v>0.81330000000000002</v>
      </c>
      <c r="N36" s="46"/>
      <c r="O36" s="46">
        <v>0.36599999999999999</v>
      </c>
      <c r="P36" s="46"/>
      <c r="Q36" s="11">
        <f t="shared" si="0"/>
        <v>0.45001844337882696</v>
      </c>
      <c r="R36" s="12"/>
      <c r="S36" s="11" t="s">
        <v>63</v>
      </c>
      <c r="T36" s="12"/>
      <c r="U36" s="9"/>
    </row>
    <row r="37" spans="1:21" x14ac:dyDescent="0.35">
      <c r="A37" s="50" t="s">
        <v>48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2"/>
      <c r="Q37" s="3">
        <f>AVERAGE(Q36,Q32,Q27,Q26,Q22,Q21,Q20,Q19,Q18,Q16,Q15,Q13,Q12)</f>
        <v>0.73873874790921079</v>
      </c>
      <c r="S37" s="1"/>
      <c r="T37" s="1"/>
      <c r="U37" s="1"/>
    </row>
    <row r="38" spans="1:21" x14ac:dyDescent="0.35">
      <c r="A38" s="4"/>
      <c r="B38" s="4"/>
      <c r="C38" s="4"/>
      <c r="D38" s="4"/>
      <c r="E38" s="4"/>
      <c r="F38" s="4"/>
      <c r="G38" s="4"/>
      <c r="H38" s="4"/>
      <c r="I38" s="5"/>
      <c r="J38" s="5"/>
      <c r="K38" s="5"/>
      <c r="L38" s="5"/>
      <c r="M38" s="4"/>
      <c r="N38" s="4"/>
      <c r="O38" s="4"/>
      <c r="P38" s="4"/>
      <c r="Q38" s="4"/>
      <c r="R38" s="4"/>
      <c r="S38" s="1"/>
      <c r="T38" s="1"/>
      <c r="U38" s="1"/>
    </row>
    <row r="39" spans="1:21" ht="33" customHeight="1" x14ac:dyDescent="0.35">
      <c r="A39" s="4"/>
      <c r="B39" s="4"/>
      <c r="C39" s="4"/>
      <c r="D39" s="4"/>
      <c r="E39" s="4"/>
      <c r="F39" s="4"/>
      <c r="G39" s="24" t="s">
        <v>49</v>
      </c>
      <c r="H39" s="25"/>
      <c r="I39" s="25"/>
      <c r="J39" s="25"/>
      <c r="K39" s="25"/>
      <c r="L39" s="25" t="s">
        <v>50</v>
      </c>
      <c r="M39" s="53"/>
      <c r="N39" s="4"/>
      <c r="O39" s="4"/>
      <c r="P39" s="4"/>
      <c r="Q39" s="4"/>
      <c r="R39" s="4"/>
      <c r="S39" s="1"/>
      <c r="T39" s="1"/>
      <c r="U39" s="1"/>
    </row>
    <row r="40" spans="1:21" ht="23.5" customHeight="1" x14ac:dyDescent="0.35">
      <c r="A40" s="4"/>
      <c r="B40" s="4"/>
      <c r="C40" s="4"/>
      <c r="D40" s="4"/>
      <c r="E40" s="4"/>
      <c r="F40" s="4"/>
      <c r="G40" s="54" t="s">
        <v>8</v>
      </c>
      <c r="H40" s="54"/>
      <c r="I40" s="54"/>
      <c r="J40" s="54"/>
      <c r="K40" s="54"/>
      <c r="L40" s="46">
        <v>0.84599999999999997</v>
      </c>
      <c r="M40" s="46"/>
      <c r="N40" s="4"/>
      <c r="O40" s="4"/>
      <c r="P40" s="4"/>
      <c r="Q40" s="4"/>
      <c r="R40" s="4"/>
      <c r="S40" s="55"/>
      <c r="T40" s="55"/>
      <c r="U40" s="1"/>
    </row>
    <row r="41" spans="1:21" ht="23.5" customHeight="1" x14ac:dyDescent="0.35">
      <c r="A41" s="4"/>
      <c r="B41" s="4"/>
      <c r="C41" s="4"/>
      <c r="D41" s="4"/>
      <c r="E41" s="4"/>
      <c r="F41" s="4"/>
      <c r="G41" s="54" t="s">
        <v>19</v>
      </c>
      <c r="H41" s="54"/>
      <c r="I41" s="54"/>
      <c r="J41" s="54"/>
      <c r="K41" s="54"/>
      <c r="L41" s="46">
        <v>0.87139999999999995</v>
      </c>
      <c r="M41" s="46"/>
      <c r="N41" s="4"/>
      <c r="O41" s="4"/>
      <c r="P41" s="4"/>
      <c r="Q41" s="4"/>
      <c r="R41" s="4"/>
      <c r="S41" s="55"/>
      <c r="T41" s="55"/>
      <c r="U41" s="1"/>
    </row>
    <row r="42" spans="1:21" ht="23.5" customHeight="1" x14ac:dyDescent="0.35">
      <c r="A42" s="4"/>
      <c r="B42" s="4"/>
      <c r="C42" s="4"/>
      <c r="D42" s="4"/>
      <c r="E42" s="4"/>
      <c r="F42" s="4"/>
      <c r="G42" s="54" t="s">
        <v>34</v>
      </c>
      <c r="H42" s="54"/>
      <c r="I42" s="54"/>
      <c r="J42" s="54"/>
      <c r="K42" s="54"/>
      <c r="L42" s="46">
        <v>1</v>
      </c>
      <c r="M42" s="46"/>
      <c r="N42" s="4"/>
      <c r="O42" s="4"/>
      <c r="P42" s="4"/>
      <c r="Q42" s="4"/>
      <c r="R42" s="4"/>
      <c r="S42" s="1"/>
      <c r="T42" s="1"/>
      <c r="U42" s="1"/>
    </row>
    <row r="43" spans="1:21" ht="23.5" customHeight="1" x14ac:dyDescent="0.35">
      <c r="A43" s="4"/>
      <c r="B43" s="4"/>
      <c r="C43" s="4"/>
      <c r="D43" s="4"/>
      <c r="E43" s="4"/>
      <c r="F43" s="4"/>
      <c r="G43" s="54" t="s">
        <v>41</v>
      </c>
      <c r="H43" s="54"/>
      <c r="I43" s="54"/>
      <c r="J43" s="54"/>
      <c r="K43" s="54"/>
      <c r="L43" s="46">
        <v>0.88600000000000001</v>
      </c>
      <c r="M43" s="46"/>
      <c r="N43" s="4"/>
      <c r="O43" s="4"/>
      <c r="P43" s="4"/>
      <c r="Q43" s="4"/>
      <c r="R43" s="4"/>
      <c r="S43" s="1"/>
      <c r="T43" s="1"/>
      <c r="U43" s="1"/>
    </row>
    <row r="44" spans="1:21" ht="23.5" customHeight="1" x14ac:dyDescent="0.35">
      <c r="A44" s="4"/>
      <c r="B44" s="4"/>
      <c r="C44" s="4"/>
      <c r="D44" s="4"/>
      <c r="E44" s="4"/>
      <c r="F44" s="4"/>
      <c r="G44" s="56" t="s">
        <v>51</v>
      </c>
      <c r="H44" s="56"/>
      <c r="I44" s="56"/>
      <c r="J44" s="56"/>
      <c r="K44" s="56"/>
      <c r="L44" s="57">
        <f>AVERAGE(L40:M43)</f>
        <v>0.90085000000000004</v>
      </c>
      <c r="M44" s="57"/>
      <c r="N44" s="4"/>
      <c r="O44" s="60">
        <v>45114</v>
      </c>
      <c r="P44" s="61"/>
      <c r="Q44" s="4"/>
      <c r="R44" s="4"/>
      <c r="S44" s="1"/>
      <c r="T44" s="1"/>
      <c r="U44" s="1"/>
    </row>
    <row r="45" spans="1:21" ht="23.5" customHeight="1" x14ac:dyDescent="0.35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1"/>
      <c r="N45" s="1"/>
      <c r="O45" s="62" t="s">
        <v>58</v>
      </c>
      <c r="P45" s="62"/>
      <c r="Q45" s="4"/>
      <c r="R45" s="1"/>
      <c r="S45" s="1"/>
      <c r="T45" s="1"/>
      <c r="U45" s="1"/>
    </row>
    <row r="46" spans="1:21" ht="23.5" customHeight="1" x14ac:dyDescent="0.35">
      <c r="A46" s="1"/>
      <c r="B46" s="1"/>
      <c r="C46" s="1"/>
      <c r="D46" s="1"/>
      <c r="E46" s="1"/>
      <c r="F46" s="1"/>
      <c r="G46" s="24" t="s">
        <v>52</v>
      </c>
      <c r="H46" s="25"/>
      <c r="I46" s="25"/>
      <c r="J46" s="25"/>
      <c r="K46" s="25"/>
      <c r="L46" s="25" t="s">
        <v>53</v>
      </c>
      <c r="M46" s="53"/>
      <c r="N46" s="1"/>
      <c r="O46" s="1"/>
      <c r="P46" s="1"/>
      <c r="Q46" s="1"/>
      <c r="R46" s="1"/>
      <c r="S46" s="1"/>
      <c r="T46" s="1"/>
      <c r="U46" s="1"/>
    </row>
    <row r="47" spans="1:21" ht="23.5" customHeight="1" x14ac:dyDescent="0.35">
      <c r="A47" s="1"/>
      <c r="B47" s="1"/>
      <c r="C47" s="1"/>
      <c r="D47" s="1"/>
      <c r="E47" s="1"/>
      <c r="F47" s="1"/>
      <c r="G47" s="54" t="s">
        <v>7</v>
      </c>
      <c r="H47" s="54"/>
      <c r="I47" s="54"/>
      <c r="J47" s="54"/>
      <c r="K47" s="54"/>
      <c r="L47" s="46">
        <v>0.90600000000000003</v>
      </c>
      <c r="M47" s="46"/>
      <c r="N47" s="1"/>
      <c r="O47" s="1"/>
      <c r="P47" s="1"/>
      <c r="Q47" s="1"/>
      <c r="R47" s="1"/>
      <c r="S47" s="1"/>
      <c r="T47" s="1"/>
      <c r="U47" s="1"/>
    </row>
    <row r="48" spans="1:21" ht="23.5" customHeight="1" x14ac:dyDescent="0.35">
      <c r="A48" s="1"/>
      <c r="B48" s="1"/>
      <c r="C48" s="1"/>
      <c r="D48" s="1"/>
      <c r="E48" s="1"/>
      <c r="F48" s="1"/>
      <c r="G48" s="54" t="s">
        <v>54</v>
      </c>
      <c r="H48" s="54"/>
      <c r="I48" s="54"/>
      <c r="J48" s="54"/>
      <c r="K48" s="54"/>
      <c r="L48" s="46">
        <v>0.92300000000000004</v>
      </c>
      <c r="M48" s="46"/>
      <c r="N48" s="1"/>
      <c r="O48" s="1"/>
      <c r="P48" s="1"/>
      <c r="Q48" s="1"/>
      <c r="R48" s="1"/>
      <c r="S48" s="1"/>
      <c r="T48" s="1"/>
      <c r="U48" s="1"/>
    </row>
    <row r="49" spans="1:21" ht="23.5" customHeight="1" x14ac:dyDescent="0.35">
      <c r="A49" s="1"/>
      <c r="B49" s="1"/>
      <c r="C49" s="1"/>
      <c r="D49" s="1"/>
      <c r="E49" s="1"/>
      <c r="F49" s="1"/>
      <c r="G49" s="54" t="s">
        <v>55</v>
      </c>
      <c r="H49" s="54"/>
      <c r="I49" s="54"/>
      <c r="J49" s="54"/>
      <c r="K49" s="54"/>
      <c r="L49" s="46">
        <v>0.91200000000000003</v>
      </c>
      <c r="M49" s="46"/>
      <c r="N49" s="1"/>
      <c r="O49" s="1"/>
      <c r="P49" s="1"/>
      <c r="Q49" s="1"/>
      <c r="R49" s="1"/>
      <c r="S49" s="1"/>
      <c r="T49" s="1"/>
      <c r="U49" s="1"/>
    </row>
    <row r="50" spans="1:21" ht="23.5" customHeight="1" x14ac:dyDescent="0.35">
      <c r="A50" s="1"/>
      <c r="B50" s="1"/>
      <c r="C50" s="1"/>
      <c r="D50" s="1"/>
      <c r="E50" s="1"/>
      <c r="F50" s="1"/>
      <c r="G50" s="54" t="s">
        <v>56</v>
      </c>
      <c r="H50" s="54"/>
      <c r="I50" s="54"/>
      <c r="J50" s="54"/>
      <c r="K50" s="54"/>
      <c r="L50" s="46">
        <v>0.69199999999999995</v>
      </c>
      <c r="M50" s="46"/>
      <c r="N50" s="1"/>
      <c r="O50" s="1"/>
      <c r="P50" s="1"/>
      <c r="Q50" s="1"/>
      <c r="R50" s="1"/>
      <c r="S50" s="1"/>
      <c r="T50" s="1"/>
      <c r="U50" s="1"/>
    </row>
    <row r="51" spans="1:21" ht="23.5" customHeight="1" x14ac:dyDescent="0.35">
      <c r="A51" s="1"/>
      <c r="B51" s="1"/>
      <c r="C51" s="1"/>
      <c r="D51" s="1"/>
      <c r="E51" s="1"/>
      <c r="F51" s="1"/>
      <c r="G51" s="56" t="s">
        <v>57</v>
      </c>
      <c r="H51" s="56"/>
      <c r="I51" s="56"/>
      <c r="J51" s="56"/>
      <c r="K51" s="56"/>
      <c r="L51" s="57">
        <f>AVERAGE(L47:M50)</f>
        <v>0.85824999999999996</v>
      </c>
      <c r="M51" s="57"/>
      <c r="N51" s="1"/>
      <c r="O51" s="6"/>
      <c r="P51" s="58"/>
      <c r="Q51" s="58"/>
      <c r="R51" s="58"/>
      <c r="S51" s="1"/>
      <c r="T51" s="1"/>
      <c r="U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</row>
    <row r="55" spans="1:21" ht="20.5" x14ac:dyDescent="0.35">
      <c r="A55" s="1"/>
      <c r="B55" s="1"/>
      <c r="C55" s="1"/>
      <c r="D55" s="1"/>
      <c r="E55" s="1"/>
      <c r="F55" s="1"/>
      <c r="G55" s="59"/>
      <c r="H55" s="59"/>
      <c r="I55" s="59"/>
      <c r="J55" s="59"/>
      <c r="K55" s="59"/>
      <c r="L55" s="2"/>
      <c r="M55" s="1"/>
      <c r="N55" s="1"/>
      <c r="Q55" s="1"/>
      <c r="R55" s="1"/>
      <c r="S55" s="1"/>
      <c r="T55" s="1"/>
      <c r="U55" s="1"/>
    </row>
    <row r="56" spans="1:21" ht="15" x14ac:dyDescent="0.35">
      <c r="A56" s="1"/>
      <c r="B56" s="1"/>
      <c r="C56" s="1"/>
      <c r="D56" s="1"/>
      <c r="E56" s="1"/>
      <c r="F56" s="1"/>
      <c r="G56" s="7"/>
      <c r="H56" s="7"/>
      <c r="I56" s="8"/>
      <c r="J56" s="8"/>
      <c r="K56" s="8"/>
      <c r="L56" s="8"/>
      <c r="M56" s="1"/>
      <c r="N56" s="1"/>
      <c r="Q56" s="1"/>
      <c r="R56" s="1"/>
      <c r="S56" s="1"/>
      <c r="T56" s="1"/>
      <c r="U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1"/>
      <c r="N57" s="1"/>
      <c r="Q57" s="1"/>
      <c r="R57" s="1"/>
      <c r="S57" s="1"/>
      <c r="T57" s="1"/>
      <c r="U57" s="1"/>
    </row>
  </sheetData>
  <mergeCells count="218">
    <mergeCell ref="S40:T41"/>
    <mergeCell ref="G51:K51"/>
    <mergeCell ref="L51:M51"/>
    <mergeCell ref="P51:R51"/>
    <mergeCell ref="G55:K55"/>
    <mergeCell ref="O44:P44"/>
    <mergeCell ref="O45:P45"/>
    <mergeCell ref="G48:K48"/>
    <mergeCell ref="L48:M48"/>
    <mergeCell ref="G49:K49"/>
    <mergeCell ref="L49:M49"/>
    <mergeCell ref="G50:K50"/>
    <mergeCell ref="L50:M50"/>
    <mergeCell ref="G44:K44"/>
    <mergeCell ref="L44:M44"/>
    <mergeCell ref="G46:K46"/>
    <mergeCell ref="L46:M46"/>
    <mergeCell ref="G47:K47"/>
    <mergeCell ref="L47:M47"/>
    <mergeCell ref="G41:K41"/>
    <mergeCell ref="L41:M41"/>
    <mergeCell ref="G42:K42"/>
    <mergeCell ref="L42:M42"/>
    <mergeCell ref="G43:K43"/>
    <mergeCell ref="L43:M43"/>
    <mergeCell ref="A37:P37"/>
    <mergeCell ref="G39:K39"/>
    <mergeCell ref="L39:M39"/>
    <mergeCell ref="G40:K40"/>
    <mergeCell ref="L40:M40"/>
    <mergeCell ref="A36:B36"/>
    <mergeCell ref="I36:L36"/>
    <mergeCell ref="M36:N36"/>
    <mergeCell ref="O36:P36"/>
    <mergeCell ref="Q34:R34"/>
    <mergeCell ref="Q33:R33"/>
    <mergeCell ref="Q32:R32"/>
    <mergeCell ref="A35:B35"/>
    <mergeCell ref="C35:E36"/>
    <mergeCell ref="F35:H36"/>
    <mergeCell ref="I35:L35"/>
    <mergeCell ref="M35:N35"/>
    <mergeCell ref="O35:P35"/>
    <mergeCell ref="Q35:R35"/>
    <mergeCell ref="A33:B33"/>
    <mergeCell ref="I33:L33"/>
    <mergeCell ref="M33:N33"/>
    <mergeCell ref="O33:P33"/>
    <mergeCell ref="A32:B32"/>
    <mergeCell ref="C32:E34"/>
    <mergeCell ref="F32:H34"/>
    <mergeCell ref="I32:L32"/>
    <mergeCell ref="M32:N32"/>
    <mergeCell ref="O32:P32"/>
    <mergeCell ref="A34:B34"/>
    <mergeCell ref="I34:L34"/>
    <mergeCell ref="M34:N34"/>
    <mergeCell ref="O34:P34"/>
    <mergeCell ref="A31:B31"/>
    <mergeCell ref="I31:L31"/>
    <mergeCell ref="M31:N31"/>
    <mergeCell ref="O31:P31"/>
    <mergeCell ref="A29:B29"/>
    <mergeCell ref="I29:L29"/>
    <mergeCell ref="M29:N29"/>
    <mergeCell ref="O29:P29"/>
    <mergeCell ref="A28:B28"/>
    <mergeCell ref="C28:E31"/>
    <mergeCell ref="F28:H31"/>
    <mergeCell ref="I28:L28"/>
    <mergeCell ref="M28:N28"/>
    <mergeCell ref="O28:P28"/>
    <mergeCell ref="A30:B30"/>
    <mergeCell ref="I30:L30"/>
    <mergeCell ref="M25:N25"/>
    <mergeCell ref="O25:P25"/>
    <mergeCell ref="A24:B24"/>
    <mergeCell ref="I24:L24"/>
    <mergeCell ref="M24:N24"/>
    <mergeCell ref="O24:P24"/>
    <mergeCell ref="M30:N30"/>
    <mergeCell ref="O30:P30"/>
    <mergeCell ref="A27:B27"/>
    <mergeCell ref="I27:L27"/>
    <mergeCell ref="M27:N27"/>
    <mergeCell ref="O27:P27"/>
    <mergeCell ref="A26:B26"/>
    <mergeCell ref="I26:L26"/>
    <mergeCell ref="M26:N26"/>
    <mergeCell ref="O26:P26"/>
    <mergeCell ref="M22:N22"/>
    <mergeCell ref="O22:P22"/>
    <mergeCell ref="A19:B19"/>
    <mergeCell ref="I19:L19"/>
    <mergeCell ref="M19:N19"/>
    <mergeCell ref="O19:P19"/>
    <mergeCell ref="A23:B23"/>
    <mergeCell ref="I23:L23"/>
    <mergeCell ref="M23:N23"/>
    <mergeCell ref="O23:P23"/>
    <mergeCell ref="A21:B21"/>
    <mergeCell ref="I21:L21"/>
    <mergeCell ref="M21:N21"/>
    <mergeCell ref="O21:P21"/>
    <mergeCell ref="A20:B20"/>
    <mergeCell ref="C20:E27"/>
    <mergeCell ref="F20:H27"/>
    <mergeCell ref="I20:L20"/>
    <mergeCell ref="M20:N20"/>
    <mergeCell ref="O20:P20"/>
    <mergeCell ref="A22:B22"/>
    <mergeCell ref="I22:L22"/>
    <mergeCell ref="A25:B25"/>
    <mergeCell ref="I25:L25"/>
    <mergeCell ref="A17:B17"/>
    <mergeCell ref="I17:L17"/>
    <mergeCell ref="M17:N17"/>
    <mergeCell ref="O17:P17"/>
    <mergeCell ref="A16:B16"/>
    <mergeCell ref="C16:E19"/>
    <mergeCell ref="F16:H19"/>
    <mergeCell ref="I16:L16"/>
    <mergeCell ref="M16:N16"/>
    <mergeCell ref="O16:P16"/>
    <mergeCell ref="A18:B18"/>
    <mergeCell ref="I18:L18"/>
    <mergeCell ref="M18:N18"/>
    <mergeCell ref="O18:P18"/>
    <mergeCell ref="I13:L13"/>
    <mergeCell ref="M13:N13"/>
    <mergeCell ref="O13:P13"/>
    <mergeCell ref="A12:B12"/>
    <mergeCell ref="I12:L12"/>
    <mergeCell ref="M12:N12"/>
    <mergeCell ref="O12:P12"/>
    <mergeCell ref="A15:B15"/>
    <mergeCell ref="I15:L15"/>
    <mergeCell ref="M15:N15"/>
    <mergeCell ref="O15:P15"/>
    <mergeCell ref="A14:B14"/>
    <mergeCell ref="I14:L14"/>
    <mergeCell ref="M14:N14"/>
    <mergeCell ref="O14:P14"/>
    <mergeCell ref="A5:R5"/>
    <mergeCell ref="A6:R6"/>
    <mergeCell ref="A7:R7"/>
    <mergeCell ref="A8:L8"/>
    <mergeCell ref="M8:P8"/>
    <mergeCell ref="Q8:R8"/>
    <mergeCell ref="Q36:R36"/>
    <mergeCell ref="A11:B11"/>
    <mergeCell ref="I11:L11"/>
    <mergeCell ref="M11:N11"/>
    <mergeCell ref="O11:P11"/>
    <mergeCell ref="A10:B10"/>
    <mergeCell ref="C10:E15"/>
    <mergeCell ref="F10:H15"/>
    <mergeCell ref="I10:L10"/>
    <mergeCell ref="M10:N10"/>
    <mergeCell ref="O10:P10"/>
    <mergeCell ref="A9:B9"/>
    <mergeCell ref="C9:E9"/>
    <mergeCell ref="F9:H9"/>
    <mergeCell ref="I9:L9"/>
    <mergeCell ref="M9:N9"/>
    <mergeCell ref="O9:P9"/>
    <mergeCell ref="A13:B13"/>
    <mergeCell ref="Q31:R31"/>
    <mergeCell ref="Q30:R30"/>
    <mergeCell ref="Q29:R29"/>
    <mergeCell ref="Q28:R28"/>
    <mergeCell ref="Q27:R27"/>
    <mergeCell ref="Q26:R26"/>
    <mergeCell ref="Q25:R25"/>
    <mergeCell ref="Q24:R24"/>
    <mergeCell ref="Q23:R23"/>
    <mergeCell ref="Q13:R13"/>
    <mergeCell ref="Q12:R12"/>
    <mergeCell ref="Q11:R11"/>
    <mergeCell ref="Q10:R10"/>
    <mergeCell ref="Q9:R9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36:T3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</mergeCells>
  <pageMargins left="0.7" right="0.7" top="0.75" bottom="0.75" header="0.3" footer="0.3"/>
  <pageSetup paperSize="9" scale="42" orientation="portrait" horizontalDpi="1200" verticalDpi="1200" r:id="rId1"/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Francisco A. Vargas Jimenez</cp:lastModifiedBy>
  <cp:lastPrinted>2023-07-10T12:47:06Z</cp:lastPrinted>
  <dcterms:created xsi:type="dcterms:W3CDTF">2023-07-03T18:24:36Z</dcterms:created>
  <dcterms:modified xsi:type="dcterms:W3CDTF">2023-07-10T12:47:36Z</dcterms:modified>
</cp:coreProperties>
</file>