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120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92" i="1" l="1"/>
  <c r="G300" i="1" l="1"/>
  <c r="G299" i="1"/>
  <c r="G298" i="1"/>
  <c r="G297" i="1"/>
  <c r="G291" i="1"/>
  <c r="G290" i="1"/>
  <c r="G286" i="1"/>
  <c r="G285" i="1"/>
  <c r="G284" i="1"/>
  <c r="G283" i="1"/>
  <c r="G282" i="1"/>
  <c r="G272" i="1"/>
  <c r="G255" i="1"/>
  <c r="G256" i="1"/>
  <c r="G252" i="1"/>
  <c r="G248" i="1"/>
  <c r="G242" i="1"/>
  <c r="G236" i="1"/>
  <c r="G224" i="1"/>
  <c r="G212" i="1"/>
  <c r="G211" i="1"/>
  <c r="G209" i="1"/>
  <c r="G210" i="1"/>
  <c r="G204" i="1"/>
  <c r="G213" i="1"/>
  <c r="G202" i="1"/>
  <c r="G198" i="1"/>
  <c r="G200" i="1"/>
  <c r="G196" i="1"/>
  <c r="G189" i="1"/>
  <c r="G188" i="1"/>
  <c r="G186" i="1"/>
  <c r="G191" i="1"/>
  <c r="G190" i="1"/>
  <c r="G187" i="1"/>
  <c r="G117" i="1" l="1"/>
  <c r="G107" i="1"/>
  <c r="G8" i="1" l="1"/>
  <c r="G228" i="1" l="1"/>
  <c r="G227" i="1"/>
  <c r="G301" i="1" l="1"/>
  <c r="G296" i="1"/>
  <c r="G270" i="1" l="1"/>
  <c r="G271" i="1"/>
  <c r="G273" i="1"/>
  <c r="G279" i="1"/>
  <c r="G280" i="1"/>
  <c r="G281" i="1"/>
  <c r="G287" i="1"/>
  <c r="G288" i="1"/>
  <c r="G289" i="1"/>
  <c r="G118" i="1"/>
  <c r="G112" i="1"/>
  <c r="G113" i="1"/>
  <c r="G114" i="1"/>
  <c r="G115" i="1"/>
  <c r="G116" i="1"/>
  <c r="G94" i="1"/>
  <c r="G95" i="1"/>
  <c r="G96" i="1"/>
  <c r="G97" i="1"/>
  <c r="G98" i="1"/>
  <c r="G99" i="1"/>
  <c r="G100" i="1"/>
  <c r="G101" i="1"/>
  <c r="G102" i="1"/>
  <c r="G93" i="1"/>
  <c r="G76" i="1"/>
  <c r="G77" i="1"/>
  <c r="G78" i="1"/>
  <c r="G79" i="1"/>
  <c r="G80" i="1"/>
  <c r="G81" i="1"/>
  <c r="G82" i="1"/>
  <c r="G83" i="1"/>
  <c r="G75" i="1"/>
  <c r="G68" i="1"/>
  <c r="G69" i="1"/>
  <c r="G70" i="1"/>
  <c r="G71" i="1"/>
  <c r="G72" i="1"/>
  <c r="G67" i="1"/>
  <c r="G7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10" i="1"/>
  <c r="G65" i="1"/>
  <c r="G66" i="1"/>
  <c r="G64" i="1"/>
  <c r="G84" i="1"/>
  <c r="G85" i="1"/>
  <c r="G86" i="1"/>
  <c r="G87" i="1"/>
  <c r="G88" i="1"/>
  <c r="G89" i="1"/>
  <c r="G90" i="1"/>
  <c r="G91" i="1"/>
  <c r="G92" i="1"/>
  <c r="G132" i="1"/>
  <c r="G133" i="1"/>
  <c r="G134" i="1"/>
  <c r="G135" i="1"/>
  <c r="G136" i="1"/>
  <c r="G137" i="1"/>
  <c r="G138" i="1"/>
  <c r="G139" i="1"/>
  <c r="G140" i="1"/>
  <c r="G141" i="1"/>
  <c r="G142" i="1"/>
  <c r="G144" i="1"/>
  <c r="G145" i="1"/>
  <c r="G146" i="1"/>
  <c r="G143" i="1"/>
  <c r="G149" i="1"/>
  <c r="G150" i="1"/>
  <c r="G151" i="1"/>
  <c r="G152" i="1"/>
  <c r="G148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54" i="1"/>
  <c r="G178" i="1"/>
  <c r="G179" i="1"/>
  <c r="G180" i="1"/>
  <c r="G177" i="1"/>
  <c r="G193" i="1"/>
  <c r="G194" i="1"/>
  <c r="G195" i="1"/>
  <c r="G203" i="1"/>
  <c r="G205" i="1"/>
  <c r="G206" i="1"/>
  <c r="G207" i="1"/>
  <c r="G208" i="1"/>
  <c r="G201" i="1"/>
  <c r="G218" i="1"/>
  <c r="G219" i="1"/>
  <c r="G217" i="1"/>
  <c r="G231" i="1"/>
  <c r="G232" i="1"/>
  <c r="G233" i="1"/>
  <c r="G230" i="1"/>
  <c r="G237" i="1"/>
  <c r="G238" i="1"/>
  <c r="G235" i="1"/>
  <c r="G243" i="1"/>
  <c r="G244" i="1"/>
  <c r="G245" i="1"/>
  <c r="G246" i="1"/>
  <c r="G247" i="1"/>
  <c r="G241" i="1"/>
  <c r="G277" i="1"/>
  <c r="G276" i="1"/>
  <c r="G263" i="1"/>
  <c r="G264" i="1"/>
  <c r="G265" i="1"/>
  <c r="G266" i="1"/>
  <c r="G267" i="1"/>
  <c r="G268" i="1"/>
  <c r="G262" i="1"/>
  <c r="G254" i="1"/>
  <c r="G257" i="1"/>
  <c r="G258" i="1"/>
  <c r="G253" i="1"/>
  <c r="G269" i="1"/>
  <c r="G250" i="1"/>
  <c r="G226" i="1"/>
  <c r="G259" i="1"/>
  <c r="G275" i="1"/>
  <c r="G274" i="1"/>
  <c r="G199" i="1"/>
  <c r="G260" i="1" l="1"/>
  <c r="G261" i="1"/>
  <c r="G249" i="1"/>
  <c r="G229" i="1"/>
  <c r="G294" i="1"/>
  <c r="G295" i="1"/>
  <c r="G293" i="1"/>
  <c r="G292" i="1"/>
  <c r="G251" i="1"/>
  <c r="G239" i="1"/>
  <c r="G234" i="1"/>
  <c r="G221" i="1"/>
  <c r="G222" i="1"/>
  <c r="G223" i="1"/>
  <c r="G225" i="1"/>
  <c r="G220" i="1"/>
  <c r="G278" i="1"/>
  <c r="G240" i="1"/>
  <c r="G215" i="1"/>
  <c r="G216" i="1"/>
  <c r="G181" i="1"/>
  <c r="G168" i="1"/>
  <c r="G169" i="1"/>
  <c r="G167" i="1"/>
  <c r="G153" i="1"/>
  <c r="G147" i="1"/>
  <c r="G197" i="1"/>
  <c r="G122" i="1"/>
  <c r="G110" i="1"/>
  <c r="G109" i="1"/>
  <c r="G108" i="1"/>
  <c r="G106" i="1"/>
  <c r="G171" i="1"/>
  <c r="G172" i="1"/>
  <c r="G173" i="1"/>
  <c r="G174" i="1"/>
  <c r="G175" i="1"/>
  <c r="G176" i="1"/>
  <c r="G170" i="1"/>
  <c r="G119" i="1"/>
  <c r="G103" i="1"/>
  <c r="G105" i="1"/>
  <c r="G104" i="1"/>
  <c r="G131" i="1"/>
  <c r="G61" i="1"/>
  <c r="G63" i="1"/>
  <c r="G73" i="1"/>
  <c r="G74" i="1"/>
  <c r="G9" i="1" l="1"/>
  <c r="G302" i="1" l="1"/>
</calcChain>
</file>

<file path=xl/sharedStrings.xml><?xml version="1.0" encoding="utf-8"?>
<sst xmlns="http://schemas.openxmlformats.org/spreadsheetml/2006/main" count="881" uniqueCount="339">
  <si>
    <t>Fecha de Registro</t>
  </si>
  <si>
    <t xml:space="preserve">Fecha de Adquisicion 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</si>
  <si>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</si>
  <si>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</si>
  <si>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</si>
  <si>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</si>
  <si>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</si>
  <si>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</si>
  <si>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</si>
  <si>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</si>
  <si>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</si>
  <si>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50202301</t>
  </si>
  <si>
    <t>AGUA DE BOTELLA FALDO DE 20/1</t>
  </si>
  <si>
    <t>5827</t>
  </si>
  <si>
    <t xml:space="preserve">ALCOHOL ISOPROFILICO 70% </t>
  </si>
  <si>
    <t>CAJA</t>
  </si>
  <si>
    <t>47131602-5451</t>
  </si>
  <si>
    <t>BRILLO VERDE CON ESPONJA SCOTT</t>
  </si>
  <si>
    <t>50201706</t>
  </si>
  <si>
    <t>CAFE (CAFE SANTO DOMINGO LB)</t>
  </si>
  <si>
    <t>LIBRAS</t>
  </si>
  <si>
    <t>7591</t>
  </si>
  <si>
    <t>CAFE CLASICO CAPSULA</t>
  </si>
  <si>
    <t>44122011-14</t>
  </si>
  <si>
    <t>44122011-15</t>
  </si>
  <si>
    <t>CARPETA DE 2"</t>
  </si>
  <si>
    <t>-</t>
  </si>
  <si>
    <t>44122011-16</t>
  </si>
  <si>
    <t>CARPETA DE 3"</t>
  </si>
  <si>
    <t>44122011-17</t>
  </si>
  <si>
    <t>CARPETA DE 4"</t>
  </si>
  <si>
    <t>44122011-18</t>
  </si>
  <si>
    <t>CARPETA DE 5"</t>
  </si>
  <si>
    <t>43211700-66</t>
  </si>
  <si>
    <t>CD PRINTIABLE LSK (CON ESTUCHE)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</si>
  <si>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</si>
  <si>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</si>
  <si>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</si>
  <si>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</si>
  <si>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</si>
  <si>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</si>
  <si>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</si>
  <si>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</si>
  <si>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</si>
  <si>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</si>
  <si>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</si>
  <si>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</si>
  <si>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</si>
  <si>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</si>
  <si>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44122104-77</t>
  </si>
  <si>
    <t>CLIPS PEQUEÑOS</t>
  </si>
  <si>
    <t>47131803-78</t>
  </si>
  <si>
    <t>CLORO  (CLOROX)</t>
  </si>
  <si>
    <t>44121631-80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</si>
  <si>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</si>
  <si>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</si>
  <si>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</si>
  <si>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</si>
  <si>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</si>
  <si>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</si>
  <si>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</si>
  <si>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</si>
  <si>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</si>
  <si>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</si>
  <si>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</si>
  <si>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</si>
  <si>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</si>
  <si>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</si>
  <si>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</si>
  <si>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</si>
  <si>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</si>
  <si>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</si>
  <si>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</si>
  <si>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</si>
  <si>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</si>
  <si>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</si>
  <si>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</si>
  <si>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</si>
  <si>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</si>
  <si>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</si>
  <si>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</si>
  <si>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</si>
  <si>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</si>
  <si>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</si>
  <si>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</si>
  <si>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</si>
  <si>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</si>
  <si>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</si>
  <si>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</si>
  <si>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PAQUETE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</si>
  <si>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</si>
  <si>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</si>
  <si>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</si>
  <si>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</si>
  <si>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</si>
  <si>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</si>
  <si>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</si>
  <si>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</si>
  <si>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</si>
  <si>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</si>
  <si>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</si>
  <si>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</si>
  <si>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</si>
  <si>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</si>
  <si>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</si>
  <si>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</si>
  <si>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</si>
  <si>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</si>
  <si>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</si>
  <si>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</si>
  <si>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</si>
  <si>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</si>
  <si>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</si>
  <si>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</si>
  <si>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</si>
  <si>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</si>
  <si>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</si>
  <si>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</si>
  <si>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</si>
  <si>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</si>
  <si>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</si>
  <si>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</si>
  <si>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</si>
  <si>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</si>
  <si>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44110000-133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</si>
  <si>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</si>
  <si>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</si>
  <si>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</si>
  <si>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</si>
  <si>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</si>
  <si>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</si>
  <si>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</si>
  <si>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</si>
  <si>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</si>
  <si>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</si>
  <si>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</si>
  <si>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</si>
  <si>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</si>
  <si>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</si>
  <si>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</si>
  <si>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</si>
  <si>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</si>
  <si>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</si>
  <si>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</si>
  <si>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</si>
  <si>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</si>
  <si>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</si>
  <si>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</si>
  <si>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</si>
  <si>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</si>
  <si>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</si>
  <si>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</si>
  <si>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</si>
  <si>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</si>
  <si>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</si>
  <si>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</si>
  <si>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</si>
  <si>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</si>
  <si>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</si>
  <si>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</si>
  <si>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</si>
  <si>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</si>
  <si>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</si>
  <si>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</si>
  <si>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</si>
  <si>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</si>
  <si>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</si>
  <si>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</si>
  <si>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</si>
  <si>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14111704-158</t>
  </si>
  <si>
    <t xml:space="preserve">PAPEL DE MANOS  SCOTT 6/1 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</si>
  <si>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</si>
  <si>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</si>
  <si>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</si>
  <si>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</si>
  <si>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</si>
  <si>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</si>
  <si>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</si>
  <si>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</si>
  <si>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</si>
  <si>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</si>
  <si>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</si>
  <si>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</si>
  <si>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</si>
  <si>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</si>
  <si>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</si>
  <si>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</si>
  <si>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</si>
  <si>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</si>
  <si>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</si>
  <si>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47131805-174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</si>
  <si>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</si>
  <si>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</si>
  <si>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</si>
  <si>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</si>
  <si>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</si>
  <si>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</si>
  <si>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</si>
  <si>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</si>
  <si>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</si>
  <si>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</si>
  <si>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</si>
  <si>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</si>
  <si>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</si>
  <si>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</si>
  <si>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</si>
  <si>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</si>
  <si>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</si>
  <si>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</si>
  <si>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</si>
  <si>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</si>
  <si>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</si>
  <si>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</si>
  <si>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</si>
  <si>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</si>
  <si>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</si>
  <si>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</si>
  <si>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</si>
  <si>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</si>
  <si>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</si>
  <si>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</si>
  <si>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44121506-192</t>
  </si>
  <si>
    <t>SOBRES TIMBRADO A COLOR (TIPO CARTA)</t>
  </si>
  <si>
    <t>44122025</t>
  </si>
  <si>
    <t>TAPAS DE ENCUADERNADORA O ACCESORIOS</t>
  </si>
  <si>
    <t>44103111-200</t>
  </si>
  <si>
    <t>TINTA  AZUL EN ROLL-ON</t>
  </si>
  <si>
    <t>44103111-1839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</si>
  <si>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</si>
  <si>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</si>
  <si>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</si>
  <si>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</si>
  <si>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</si>
  <si>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</si>
  <si>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</si>
  <si>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</si>
  <si>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</si>
  <si>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</si>
  <si>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>44122106</t>
  </si>
  <si>
    <t>CHINCHETAS Y TACHUELAS</t>
  </si>
  <si>
    <t>43211700-90</t>
  </si>
  <si>
    <t>DVD  PRINTIABLE LSK (CON ESTUCHE)</t>
  </si>
  <si>
    <t>43211700-88</t>
  </si>
  <si>
    <t>DVD CON ESTUCHE DE TAPA DURA TRANSPARENTE (VERBATIN)</t>
  </si>
  <si>
    <t>8033</t>
  </si>
  <si>
    <t>FUNDA NEGRA 17 X22 (PEQUEÑA)</t>
  </si>
  <si>
    <t>14111525-324</t>
  </si>
  <si>
    <t>PAPEL EN HILO BLANCO 8 1/2 X11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</si>
  <si>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</si>
  <si>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</si>
  <si>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</si>
  <si>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</si>
  <si>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</si>
  <si>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</si>
  <si>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</si>
  <si>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</si>
  <si>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</si>
  <si>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</si>
  <si>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187</t>
  </si>
  <si>
    <t>44111521</t>
  </si>
  <si>
    <t>SUJETA PAPELES (TABLILLA DE APUNTES)</t>
  </si>
  <si>
    <t>12164504-6</t>
  </si>
  <si>
    <t>AZUCAR CREMA PAQ.  10/1</t>
  </si>
  <si>
    <t>47131602-10</t>
  </si>
  <si>
    <t>BRILLO VERDE SCOTT</t>
  </si>
  <si>
    <t>124</t>
  </si>
  <si>
    <t>44110000-131</t>
  </si>
  <si>
    <t xml:space="preserve">LIMPIA CRISTALES SPRAY </t>
  </si>
  <si>
    <t>39121700-144</t>
  </si>
  <si>
    <t>LONA PLASTICAS AZUL 20 X 30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</si>
  <si>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</si>
  <si>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</si>
  <si>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</si>
  <si>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         INSTITUTO DOMINICANO DE AVIACION CIVIL, IDAC</t>
  </si>
  <si>
    <t>ZAFACONES PLASTICO (11GLS)</t>
  </si>
  <si>
    <t>ZAFACONES PLATICO (5 GLS)</t>
  </si>
  <si>
    <t>ZAFACONES PLATICO (8 GLS)</t>
  </si>
  <si>
    <t>AZUCAR BLANCA PAQ.  10/1</t>
  </si>
  <si>
    <t>SERVILLETA TIPO TOALLA  DE COCINA (UND.)</t>
  </si>
  <si>
    <t>DESINFECTANTES DOMÉSTICOS (LIQUIDO)</t>
  </si>
  <si>
    <t>CARPETA DE 5" (BLANCA/AZUL)</t>
  </si>
  <si>
    <t xml:space="preserve">PEGAMENTO INSTANTANEO (COQUI) </t>
  </si>
  <si>
    <t xml:space="preserve">PILA TIPO "D" </t>
  </si>
  <si>
    <t xml:space="preserve">PILA MEDIANAS TIPO "C" </t>
  </si>
  <si>
    <t>DISPENSADOR DE CINTA ADHESIVA</t>
  </si>
  <si>
    <t>FOLDERS COLORES VARIADOS 8 1/2 X 11</t>
  </si>
  <si>
    <t>LAPICERO VERDE</t>
  </si>
  <si>
    <t>POST- IT 3X5</t>
  </si>
  <si>
    <t>FOLDER ROJO 8½ X11</t>
  </si>
  <si>
    <t>CARPETA DE 2" BLANCA</t>
  </si>
  <si>
    <t>PILA 9 VOLTIOS   CUADRADA</t>
  </si>
  <si>
    <t>MARCADOR DE PIZARRA NO PERMANENTE</t>
  </si>
  <si>
    <t>TINTA  NEGRO PARA SELLO</t>
  </si>
  <si>
    <t>FOLDERS MANILA  8 1/2X11</t>
  </si>
  <si>
    <t>LIBRETA RAYADA CON LOGO</t>
  </si>
  <si>
    <t>FARDO</t>
  </si>
  <si>
    <t xml:space="preserve">PINA ESPUMA </t>
  </si>
  <si>
    <t>LAPICERO AZUL 12/1</t>
  </si>
  <si>
    <t xml:space="preserve">LIMPIA CRISTALES (MARCA MAS) </t>
  </si>
  <si>
    <t>TABLILLA DE APUNTE</t>
  </si>
  <si>
    <t xml:space="preserve">                                                                                  INVENTARIO DE ALMACEN Y SUMINSTRO, TRIMESTRE ABRIL-JUNIO 2023</t>
  </si>
  <si>
    <t>LAPICERO AZUL (FABER CASTELL)</t>
  </si>
  <si>
    <t>44122104-76</t>
  </si>
  <si>
    <t>CLIPS GRANDE</t>
  </si>
  <si>
    <t>FUNDAS PLASTICA DE 55 GLS (100/1).</t>
  </si>
  <si>
    <t>AMBIENTADOR EN SPRAY</t>
  </si>
  <si>
    <t>50201706-4</t>
  </si>
  <si>
    <t>CAPA DE AGUA IMPERMEABLE</t>
  </si>
  <si>
    <t>CARPETA DE 4" (BLANCA/AZUL</t>
  </si>
  <si>
    <t>CD CDR</t>
  </si>
  <si>
    <t>CHALECOS REFLECTIVOS</t>
  </si>
  <si>
    <t>CINTA  DOBLE CARA</t>
  </si>
  <si>
    <t>44121635-3</t>
  </si>
  <si>
    <t>CLIPS PEQUEÑO</t>
  </si>
  <si>
    <t>GEL ANTIBACTERIAL (MANITA LIMPIA) 8 ONZ</t>
  </si>
  <si>
    <t>GRAPA DE 15/16</t>
  </si>
  <si>
    <t>GUANTES MEDICOS QUIRURGICO DELATEX</t>
  </si>
  <si>
    <t>LAPICERO ROJO 12/1</t>
  </si>
  <si>
    <t>LIBROS O CUADERNOS DE REGISTRO (500 PAGS)</t>
  </si>
  <si>
    <t>LIMPIA CRISTALES SPRAY 32 OZ</t>
  </si>
  <si>
    <t>MARCADOR PERMANENTE GRUESO</t>
  </si>
  <si>
    <t>UHU LIQUIDO  (35 GRAMOS)</t>
  </si>
  <si>
    <t>44121407</t>
  </si>
  <si>
    <t>RESALTADORES  (COLORES VARIADOS) AZUL</t>
  </si>
  <si>
    <t>RESALTADORES  (COLORES VARIADOS) MAMEY</t>
  </si>
  <si>
    <t>RESALTADORES  (COLORES VARIADOS)ROSADO</t>
  </si>
  <si>
    <t>RESALTADORES  (COLORES VARIADOS) VERDE</t>
  </si>
  <si>
    <t>SOBRE MANILA 8 1/2 X 14</t>
  </si>
  <si>
    <t>SOBRE MANILA 8 1/2 X 16</t>
  </si>
  <si>
    <t>TINTA  AZULPARA SELLO</t>
  </si>
  <si>
    <t>TINTA  NEGRA PARA SELLO</t>
  </si>
  <si>
    <t>UHU EN GEL  (60 ML )</t>
  </si>
  <si>
    <t xml:space="preserve">ZAFACON PLATICO DE 11GLS SIN TAPA </t>
  </si>
  <si>
    <t xml:space="preserve">ZAFACON PLATICO DE 5GLS CON TAPA </t>
  </si>
  <si>
    <t xml:space="preserve">ZAFACON PLATICO DE 5GLS SIN TAPA </t>
  </si>
  <si>
    <t xml:space="preserve">ZAFACON PLATICO DE 8GLS SIN TAPA </t>
  </si>
  <si>
    <t xml:space="preserve">ZAFACON PLATICO DE 8GLS CON TAPA </t>
  </si>
  <si>
    <t>44101705-1</t>
  </si>
  <si>
    <t xml:space="preserve">BANDEJA DE OFICINA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</si>
</sst>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.5"/>
      <color indexed="8"/>
      <name val="MS Sans Serif"/>
      <family val="2"/>
    </font>
    <font>
      <b/>
      <sz val="8"/>
      <color indexed="12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MS Sans Serif"/>
      <family val="2"/>
    </font>
    <font>
      <b/>
      <sz val="8"/>
      <name val="MS Sans Serif"/>
      <family val="2"/>
    </font>
    <font>
      <b/>
      <sz val="9"/>
      <name val="Arial"/>
      <family val="2"/>
    </font>
    <font>
      <b/>
      <sz val="9"/>
      <name val="MS Sans Serif"/>
      <family val="2"/>
    </font>
    <font>
      <b/>
      <sz val="9"/>
      <color indexed="12"/>
      <name val="MS Sans Serif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MS Sans Serif"/>
      <family val="2"/>
    </font>
    <font>
      <b/>
      <sz val="11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0"/>
      </right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0.14999847407452621"/>
      </bottom>
      <diagonal/>
    </border>
    <border>
      <left/>
      <right/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indexed="64"/>
      </bottom>
      <diagonal/>
    </border>
    <border>
      <left/>
      <right/>
      <top style="thin">
        <color theme="1" tint="0.14999847407452621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164" fontId="8" fillId="0" borderId="4" xfId="0" applyNumberFormat="1" applyFont="1" applyFill="1" applyBorder="1" applyAlignment="1">
      <alignment horizontal="left"/>
    </xf>
    <xf numFmtId="164" fontId="7" fillId="0" borderId="14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Alignment="1"/>
    <xf numFmtId="164" fontId="8" fillId="0" borderId="9" xfId="0" applyNumberFormat="1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4" fontId="10" fillId="0" borderId="15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3" fontId="10" fillId="0" borderId="26" xfId="0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4" fontId="10" fillId="0" borderId="14" xfId="0" applyNumberFormat="1" applyFont="1" applyFill="1" applyBorder="1" applyAlignment="1">
      <alignment horizontal="right" vertical="center"/>
    </xf>
    <xf numFmtId="3" fontId="10" fillId="0" borderId="14" xfId="0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left" vertical="center"/>
    </xf>
    <xf numFmtId="3" fontId="10" fillId="0" borderId="1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15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left"/>
    </xf>
    <xf numFmtId="164" fontId="10" fillId="0" borderId="15" xfId="0" applyNumberFormat="1" applyFont="1" applyFill="1" applyBorder="1" applyAlignment="1">
      <alignment horizontal="left"/>
    </xf>
    <xf numFmtId="0" fontId="10" fillId="0" borderId="35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4" fontId="10" fillId="0" borderId="35" xfId="0" applyNumberFormat="1" applyFont="1" applyFill="1" applyBorder="1" applyAlignment="1">
      <alignment horizontal="right" vertical="center"/>
    </xf>
    <xf numFmtId="3" fontId="10" fillId="0" borderId="35" xfId="0" applyNumberFormat="1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/>
    </xf>
    <xf numFmtId="4" fontId="10" fillId="0" borderId="20" xfId="0" applyNumberFormat="1" applyFont="1" applyFill="1" applyBorder="1" applyAlignment="1">
      <alignment horizontal="right" vertical="center"/>
    </xf>
    <xf numFmtId="3" fontId="10" fillId="0" borderId="20" xfId="0" applyNumberFormat="1" applyFont="1" applyFill="1" applyBorder="1" applyAlignment="1">
      <alignment horizontal="right" vertical="center"/>
    </xf>
    <xf numFmtId="0" fontId="10" fillId="0" borderId="26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4" fontId="10" fillId="0" borderId="26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4" fontId="10" fillId="0" borderId="21" xfId="0" applyNumberFormat="1" applyFont="1" applyFill="1" applyBorder="1" applyAlignment="1">
      <alignment horizontal="right" vertical="center"/>
    </xf>
    <xf numFmtId="3" fontId="10" fillId="0" borderId="21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3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10" fillId="0" borderId="27" xfId="0" applyFont="1" applyFill="1" applyBorder="1" applyAlignment="1">
      <alignment horizontal="left"/>
    </xf>
    <xf numFmtId="0" fontId="10" fillId="0" borderId="26" xfId="0" applyFont="1" applyFill="1" applyBorder="1" applyAlignment="1">
      <alignment horizontal="left"/>
    </xf>
    <xf numFmtId="3" fontId="10" fillId="0" borderId="26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left" vertical="center"/>
    </xf>
    <xf numFmtId="164" fontId="10" fillId="0" borderId="27" xfId="0" applyNumberFormat="1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" fontId="10" fillId="0" borderId="15" xfId="0" applyNumberFormat="1" applyFont="1" applyFill="1" applyBorder="1" applyAlignment="1">
      <alignment horizontal="right"/>
    </xf>
    <xf numFmtId="3" fontId="10" fillId="0" borderId="15" xfId="0" applyNumberFormat="1" applyFont="1" applyFill="1" applyBorder="1" applyAlignment="1">
      <alignment horizontal="right"/>
    </xf>
    <xf numFmtId="0" fontId="10" fillId="0" borderId="28" xfId="0" applyFont="1" applyFill="1" applyBorder="1" applyAlignment="1">
      <alignment horizontal="left"/>
    </xf>
    <xf numFmtId="4" fontId="10" fillId="0" borderId="26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0" fontId="10" fillId="0" borderId="23" xfId="0" applyFont="1" applyFill="1" applyBorder="1" applyAlignment="1">
      <alignment horizontal="left"/>
    </xf>
    <xf numFmtId="4" fontId="10" fillId="0" borderId="4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left"/>
    </xf>
    <xf numFmtId="164" fontId="10" fillId="0" borderId="26" xfId="0" applyNumberFormat="1" applyFont="1" applyFill="1" applyBorder="1" applyAlignment="1">
      <alignment horizontal="left"/>
    </xf>
    <xf numFmtId="164" fontId="10" fillId="0" borderId="28" xfId="0" applyNumberFormat="1" applyFont="1" applyFill="1" applyBorder="1" applyAlignment="1">
      <alignment horizontal="left"/>
    </xf>
    <xf numFmtId="164" fontId="10" fillId="0" borderId="27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4" fontId="10" fillId="0" borderId="27" xfId="0" applyNumberFormat="1" applyFont="1" applyFill="1" applyBorder="1" applyAlignment="1">
      <alignment horizontal="righ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10" fillId="0" borderId="22" xfId="0" applyNumberFormat="1" applyFont="1" applyFill="1" applyBorder="1" applyAlignment="1">
      <alignment horizontal="left"/>
    </xf>
    <xf numFmtId="164" fontId="10" fillId="0" borderId="15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32" xfId="0" applyNumberFormat="1" applyFont="1" applyFill="1" applyBorder="1" applyAlignment="1">
      <alignment horizontal="left" vertical="center"/>
    </xf>
    <xf numFmtId="164" fontId="10" fillId="0" borderId="28" xfId="0" applyNumberFormat="1" applyFont="1" applyFill="1" applyBorder="1" applyAlignment="1">
      <alignment horizontal="left" vertical="center"/>
    </xf>
    <xf numFmtId="164" fontId="10" fillId="0" borderId="26" xfId="0" applyNumberFormat="1" applyFont="1" applyFill="1" applyBorder="1" applyAlignment="1">
      <alignment horizontal="left" vertical="center"/>
    </xf>
    <xf numFmtId="49" fontId="10" fillId="0" borderId="22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left" vertical="center"/>
    </xf>
    <xf numFmtId="164" fontId="10" fillId="0" borderId="4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 vertical="center"/>
    </xf>
    <xf numFmtId="4" fontId="10" fillId="0" borderId="23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left" vertical="center"/>
    </xf>
    <xf numFmtId="164" fontId="10" fillId="0" borderId="24" xfId="0" applyNumberFormat="1" applyFont="1" applyFill="1" applyBorder="1" applyAlignment="1">
      <alignment horizontal="left" vertical="center"/>
    </xf>
    <xf numFmtId="164" fontId="10" fillId="0" borderId="25" xfId="0" applyNumberFormat="1" applyFont="1" applyFill="1" applyBorder="1" applyAlignment="1">
      <alignment horizontal="left" vertical="center"/>
    </xf>
    <xf numFmtId="164" fontId="10" fillId="0" borderId="5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4" fontId="10" fillId="0" borderId="6" xfId="0" applyNumberFormat="1" applyFont="1" applyFill="1" applyBorder="1" applyAlignment="1">
      <alignment horizontal="right" vertical="center"/>
    </xf>
    <xf numFmtId="164" fontId="10" fillId="0" borderId="15" xfId="0" applyNumberFormat="1" applyFont="1" applyFill="1" applyBorder="1" applyAlignment="1">
      <alignment horizontal="left" vertical="center" wrapText="1"/>
    </xf>
    <xf numFmtId="4" fontId="10" fillId="0" borderId="28" xfId="0" applyNumberFormat="1" applyFont="1" applyFill="1" applyBorder="1" applyAlignment="1">
      <alignment horizontal="right" vertical="center"/>
    </xf>
    <xf numFmtId="4" fontId="10" fillId="0" borderId="25" xfId="0" applyNumberFormat="1" applyFont="1" applyFill="1" applyBorder="1" applyAlignment="1">
      <alignment horizontal="right" vertical="center"/>
    </xf>
    <xf numFmtId="164" fontId="10" fillId="0" borderId="3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164" fontId="10" fillId="0" borderId="29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/>
    <xf numFmtId="49" fontId="10" fillId="0" borderId="26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0" fillId="0" borderId="4" xfId="0" applyNumberFormat="1" applyFont="1" applyFill="1" applyBorder="1" applyAlignment="1">
      <alignment horizontal="left" vertical="center"/>
    </xf>
    <xf numFmtId="164" fontId="13" fillId="0" borderId="1" xfId="0" applyNumberFormat="1" applyFont="1" applyFill="1" applyBorder="1" applyAlignment="1">
      <alignment horizontal="left" vertical="center"/>
    </xf>
    <xf numFmtId="164" fontId="13" fillId="0" borderId="27" xfId="0" applyNumberFormat="1" applyFont="1" applyFill="1" applyBorder="1" applyAlignment="1">
      <alignment horizontal="left" vertical="center"/>
    </xf>
    <xf numFmtId="4" fontId="13" fillId="0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/>
    </xf>
    <xf numFmtId="0" fontId="12" fillId="0" borderId="0" xfId="0" applyFont="1"/>
    <xf numFmtId="4" fontId="10" fillId="0" borderId="19" xfId="0" applyNumberFormat="1" applyFont="1" applyFill="1" applyBorder="1" applyAlignment="1">
      <alignment horizontal="right" vertical="center"/>
    </xf>
    <xf numFmtId="0" fontId="12" fillId="0" borderId="1" xfId="0" applyFont="1" applyBorder="1"/>
    <xf numFmtId="164" fontId="8" fillId="0" borderId="1" xfId="0" applyNumberFormat="1" applyFont="1" applyFill="1" applyBorder="1" applyAlignment="1">
      <alignment horizontal="left"/>
    </xf>
    <xf numFmtId="4" fontId="14" fillId="0" borderId="3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165650</xdr:rowOff>
    </xdr:from>
    <xdr:to>
      <xdr:col>1</xdr:col>
      <xdr:colOff>247650</xdr:colOff>
      <xdr:row>4</xdr:row>
      <xdr:rowOff>134177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200024" y="165650"/>
          <a:ext cx="1047751" cy="635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view="pageLayout" topLeftCell="A181" zoomScaleNormal="100" workbookViewId="0">
      <selection activeCell="D12" sqref="D12"/>
    </sheetView>
  </sheetViews>
  <sheetFormatPr baseColWidth="10" defaultRowHeight="15" x14ac:dyDescent="0.25"/>
  <cols>
    <col min="1" max="1" width="15" customWidth="1"/>
    <col min="2" max="2" width="16.5703125" customWidth="1"/>
    <col min="3" max="3" width="17" customWidth="1"/>
    <col min="4" max="4" width="49.28515625" customWidth="1"/>
    <col min="5" max="5" width="14.5703125" customWidth="1"/>
    <col min="6" max="7" width="14" customWidth="1"/>
    <col min="8" max="8" width="9.28515625" customWidth="1"/>
  </cols>
  <sheetData>
    <row r="1" spans="1:10" x14ac:dyDescent="0.25">
      <c r="B1" s="10"/>
      <c r="C1" s="10"/>
      <c r="D1" s="10"/>
    </row>
    <row r="2" spans="1:10" ht="7.5" customHeight="1" x14ac:dyDescent="0.25">
      <c r="B2" s="10"/>
      <c r="C2" s="12"/>
      <c r="D2" s="12"/>
    </row>
    <row r="3" spans="1:10" x14ac:dyDescent="0.25">
      <c r="B3" s="13"/>
      <c r="C3" s="14" t="s">
        <v>273</v>
      </c>
      <c r="D3" s="14"/>
    </row>
    <row r="4" spans="1:10" x14ac:dyDescent="0.25">
      <c r="B4" s="14"/>
      <c r="C4" s="14" t="s">
        <v>300</v>
      </c>
      <c r="D4" s="14"/>
    </row>
    <row r="5" spans="1:10" x14ac:dyDescent="0.25">
      <c r="B5" s="10"/>
      <c r="C5" s="10"/>
      <c r="D5" s="10"/>
    </row>
    <row r="6" spans="1:10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</row>
    <row r="7" spans="1:10" x14ac:dyDescent="0.25">
      <c r="A7" s="18">
        <v>45019</v>
      </c>
      <c r="B7" s="18">
        <v>45019</v>
      </c>
      <c r="C7" s="19" t="s">
        <v>8</v>
      </c>
      <c r="D7" s="49" t="s">
        <v>9</v>
      </c>
      <c r="E7" s="50" t="s">
        <v>10</v>
      </c>
      <c r="F7" s="51">
        <v>181.21</v>
      </c>
      <c r="G7" s="22">
        <f>F7*H7</f>
        <v>2174.52</v>
      </c>
      <c r="H7" s="33">
        <v>12</v>
      </c>
    </row>
    <row r="8" spans="1:10" x14ac:dyDescent="0.25">
      <c r="A8" s="18">
        <v>45019</v>
      </c>
      <c r="B8" s="18">
        <v>45019</v>
      </c>
      <c r="C8" s="30" t="s">
        <v>11</v>
      </c>
      <c r="D8" s="60" t="s">
        <v>12</v>
      </c>
      <c r="E8" s="50" t="s">
        <v>10</v>
      </c>
      <c r="F8" s="51">
        <v>155.04</v>
      </c>
      <c r="G8" s="51">
        <f t="shared" ref="G8" si="0">F8*H8</f>
        <v>6046.5599999999995</v>
      </c>
      <c r="H8" s="33">
        <v>39</v>
      </c>
    </row>
    <row r="9" spans="1:10" x14ac:dyDescent="0.25">
      <c r="A9" s="18">
        <v>45019</v>
      </c>
      <c r="B9" s="18">
        <v>45019</v>
      </c>
      <c r="C9" s="20" t="s">
        <v>18</v>
      </c>
      <c r="D9" s="58" t="s">
        <v>19</v>
      </c>
      <c r="E9" s="19" t="s">
        <v>20</v>
      </c>
      <c r="F9" s="21">
        <v>196.55</v>
      </c>
      <c r="G9" s="43">
        <f t="shared" ref="G9" si="1">F9*H9</f>
        <v>127364.40000000001</v>
      </c>
      <c r="H9" s="34">
        <v>648</v>
      </c>
    </row>
    <row r="10" spans="1:10" x14ac:dyDescent="0.25">
      <c r="A10" s="18">
        <v>45020</v>
      </c>
      <c r="B10" s="18">
        <v>45020</v>
      </c>
      <c r="C10" s="30" t="s">
        <v>21</v>
      </c>
      <c r="D10" s="31" t="s">
        <v>22</v>
      </c>
      <c r="E10" s="32" t="s">
        <v>10</v>
      </c>
      <c r="F10" s="22">
        <v>673.83</v>
      </c>
      <c r="G10" s="26">
        <f>F10*H10</f>
        <v>41777.46</v>
      </c>
      <c r="H10" s="33">
        <v>62</v>
      </c>
    </row>
    <row r="11" spans="1:10" x14ac:dyDescent="0.25">
      <c r="A11" s="18">
        <v>45020</v>
      </c>
      <c r="B11" s="18">
        <v>45020</v>
      </c>
      <c r="C11" s="20" t="s">
        <v>24</v>
      </c>
      <c r="D11" s="19" t="s">
        <v>25</v>
      </c>
      <c r="E11" s="20" t="s">
        <v>10</v>
      </c>
      <c r="F11" s="21">
        <v>112.27</v>
      </c>
      <c r="G11" s="26">
        <f t="shared" ref="G11:G60" si="2">F11*H11</f>
        <v>10665.65</v>
      </c>
      <c r="H11" s="34">
        <v>95</v>
      </c>
      <c r="J11" t="s">
        <v>26</v>
      </c>
    </row>
    <row r="12" spans="1:10" x14ac:dyDescent="0.25">
      <c r="A12" s="18">
        <v>45020</v>
      </c>
      <c r="B12" s="18">
        <v>45020</v>
      </c>
      <c r="C12" s="24" t="s">
        <v>27</v>
      </c>
      <c r="D12" s="25" t="s">
        <v>28</v>
      </c>
      <c r="E12" s="24" t="s">
        <v>10</v>
      </c>
      <c r="F12" s="26">
        <v>151.41999999999999</v>
      </c>
      <c r="G12" s="26">
        <f t="shared" si="2"/>
        <v>6662.48</v>
      </c>
      <c r="H12" s="27">
        <v>44</v>
      </c>
    </row>
    <row r="13" spans="1:10" x14ac:dyDescent="0.25">
      <c r="A13" s="18">
        <v>45021</v>
      </c>
      <c r="B13" s="18">
        <v>45021</v>
      </c>
      <c r="C13" s="24" t="s">
        <v>29</v>
      </c>
      <c r="D13" s="25" t="s">
        <v>30</v>
      </c>
      <c r="E13" s="24" t="s">
        <v>10</v>
      </c>
      <c r="F13" s="26">
        <v>358.83</v>
      </c>
      <c r="G13" s="26">
        <f t="shared" si="2"/>
        <v>17941.5</v>
      </c>
      <c r="H13" s="27">
        <v>50</v>
      </c>
    </row>
    <row r="14" spans="1:10" x14ac:dyDescent="0.25">
      <c r="A14" s="18">
        <v>45021</v>
      </c>
      <c r="B14" s="18">
        <v>45021</v>
      </c>
      <c r="C14" s="20" t="s">
        <v>31</v>
      </c>
      <c r="D14" s="19" t="s">
        <v>32</v>
      </c>
      <c r="E14" s="20" t="s">
        <v>10</v>
      </c>
      <c r="F14" s="21">
        <v>275.31</v>
      </c>
      <c r="G14" s="26">
        <f t="shared" si="2"/>
        <v>34689.06</v>
      </c>
      <c r="H14" s="34">
        <v>126</v>
      </c>
    </row>
    <row r="15" spans="1:10" x14ac:dyDescent="0.25">
      <c r="A15" s="18">
        <v>45021</v>
      </c>
      <c r="B15" s="18">
        <v>45021</v>
      </c>
      <c r="C15" s="24" t="s">
        <v>33</v>
      </c>
      <c r="D15" s="25" t="s">
        <v>34</v>
      </c>
      <c r="E15" s="24" t="s">
        <v>10</v>
      </c>
      <c r="F15" s="26">
        <v>9.85</v>
      </c>
      <c r="G15" s="26">
        <f t="shared" si="2"/>
        <v>12667.1</v>
      </c>
      <c r="H15" s="27">
        <v>1286</v>
      </c>
    </row>
    <row r="16" spans="1:10" x14ac:dyDescent="0.25">
      <c r="A16" s="18">
        <v>45022</v>
      </c>
      <c r="B16" s="18">
        <v>45022</v>
      </c>
      <c r="C16" s="20" t="s">
        <v>37</v>
      </c>
      <c r="D16" s="19" t="s">
        <v>38</v>
      </c>
      <c r="E16" s="20" t="s">
        <v>10</v>
      </c>
      <c r="F16" s="21">
        <v>24.15</v>
      </c>
      <c r="G16" s="26">
        <f t="shared" si="2"/>
        <v>990.15</v>
      </c>
      <c r="H16" s="34">
        <v>41</v>
      </c>
    </row>
    <row r="17" spans="1:9" x14ac:dyDescent="0.25">
      <c r="A17" s="18">
        <v>45022</v>
      </c>
      <c r="B17" s="18">
        <v>45022</v>
      </c>
      <c r="C17" s="37" t="s">
        <v>39</v>
      </c>
      <c r="D17" s="38" t="s">
        <v>40</v>
      </c>
      <c r="E17" s="37" t="s">
        <v>10</v>
      </c>
      <c r="F17" s="39">
        <v>15.24</v>
      </c>
      <c r="G17" s="39">
        <f t="shared" si="2"/>
        <v>91.44</v>
      </c>
      <c r="H17" s="40">
        <v>6</v>
      </c>
    </row>
    <row r="18" spans="1:9" x14ac:dyDescent="0.25">
      <c r="A18" s="18">
        <v>45022</v>
      </c>
      <c r="B18" s="18">
        <v>45022</v>
      </c>
      <c r="C18" s="20" t="s">
        <v>41</v>
      </c>
      <c r="D18" s="19" t="s">
        <v>42</v>
      </c>
      <c r="E18" s="20" t="s">
        <v>15</v>
      </c>
      <c r="F18" s="21">
        <v>55</v>
      </c>
      <c r="G18" s="21">
        <f t="shared" si="2"/>
        <v>4015</v>
      </c>
      <c r="H18" s="34">
        <v>73</v>
      </c>
    </row>
    <row r="19" spans="1:9" x14ac:dyDescent="0.25">
      <c r="A19" s="18">
        <v>45022</v>
      </c>
      <c r="B19" s="18">
        <v>45022</v>
      </c>
      <c r="C19" s="30" t="s">
        <v>43</v>
      </c>
      <c r="D19" s="32" t="s">
        <v>44</v>
      </c>
      <c r="E19" s="30" t="s">
        <v>10</v>
      </c>
      <c r="F19" s="22">
        <v>26.3</v>
      </c>
      <c r="G19" s="22">
        <f t="shared" si="2"/>
        <v>1472.8</v>
      </c>
      <c r="H19" s="33">
        <v>56</v>
      </c>
    </row>
    <row r="20" spans="1:9" x14ac:dyDescent="0.25">
      <c r="A20" s="18">
        <v>45022</v>
      </c>
      <c r="B20" s="18">
        <v>45022</v>
      </c>
      <c r="C20" s="20" t="s">
        <v>45</v>
      </c>
      <c r="D20" s="19" t="s">
        <v>46</v>
      </c>
      <c r="E20" s="20" t="s">
        <v>10</v>
      </c>
      <c r="F20" s="21">
        <v>84.26</v>
      </c>
      <c r="G20" s="21">
        <f t="shared" si="2"/>
        <v>3201.88</v>
      </c>
      <c r="H20" s="34">
        <v>38</v>
      </c>
      <c r="I20" s="10"/>
    </row>
    <row r="21" spans="1:9" x14ac:dyDescent="0.25">
      <c r="A21" s="18">
        <v>45023</v>
      </c>
      <c r="B21" s="18">
        <v>45023</v>
      </c>
      <c r="C21" s="30" t="s">
        <v>47</v>
      </c>
      <c r="D21" s="32" t="s">
        <v>48</v>
      </c>
      <c r="E21" s="30" t="s">
        <v>10</v>
      </c>
      <c r="F21" s="22">
        <v>36.229999999999997</v>
      </c>
      <c r="G21" s="22">
        <f t="shared" si="2"/>
        <v>615.91</v>
      </c>
      <c r="H21" s="33">
        <v>17</v>
      </c>
      <c r="I21" s="10"/>
    </row>
    <row r="22" spans="1:9" x14ac:dyDescent="0.25">
      <c r="A22" s="18">
        <v>45023</v>
      </c>
      <c r="B22" s="18">
        <v>45023</v>
      </c>
      <c r="C22" s="49" t="s">
        <v>51</v>
      </c>
      <c r="D22" s="50" t="s">
        <v>52</v>
      </c>
      <c r="E22" s="49" t="s">
        <v>10</v>
      </c>
      <c r="F22" s="51">
        <v>66.11</v>
      </c>
      <c r="G22" s="43">
        <f t="shared" si="2"/>
        <v>40591.54</v>
      </c>
      <c r="H22" s="57">
        <v>614</v>
      </c>
      <c r="I22" s="10"/>
    </row>
    <row r="23" spans="1:9" x14ac:dyDescent="0.25">
      <c r="A23" s="18">
        <v>45023</v>
      </c>
      <c r="B23" s="18">
        <v>45023</v>
      </c>
      <c r="C23" s="20" t="s">
        <v>54</v>
      </c>
      <c r="D23" s="19" t="s">
        <v>55</v>
      </c>
      <c r="E23" s="20" t="s">
        <v>10</v>
      </c>
      <c r="F23" s="21">
        <v>170.43</v>
      </c>
      <c r="G23" s="26">
        <f t="shared" si="2"/>
        <v>340.86</v>
      </c>
      <c r="H23" s="34">
        <v>2</v>
      </c>
      <c r="I23" s="10"/>
    </row>
    <row r="24" spans="1:9" x14ac:dyDescent="0.25">
      <c r="A24" s="18">
        <v>45023</v>
      </c>
      <c r="B24" s="18">
        <v>45023</v>
      </c>
      <c r="C24" s="24" t="s">
        <v>56</v>
      </c>
      <c r="D24" s="25" t="s">
        <v>57</v>
      </c>
      <c r="E24" s="24" t="s">
        <v>10</v>
      </c>
      <c r="F24" s="65">
        <v>375.42</v>
      </c>
      <c r="G24" s="26">
        <f t="shared" si="2"/>
        <v>58940.94</v>
      </c>
      <c r="H24" s="27">
        <v>157</v>
      </c>
      <c r="I24" s="10"/>
    </row>
    <row r="25" spans="1:9" x14ac:dyDescent="0.25">
      <c r="A25" s="18">
        <v>45023</v>
      </c>
      <c r="B25" s="18">
        <v>45023</v>
      </c>
      <c r="C25" s="41" t="s">
        <v>58</v>
      </c>
      <c r="D25" s="42" t="s">
        <v>59</v>
      </c>
      <c r="E25" s="41" t="s">
        <v>60</v>
      </c>
      <c r="F25" s="43">
        <v>100.29</v>
      </c>
      <c r="G25" s="26">
        <f t="shared" si="2"/>
        <v>40818.030000000006</v>
      </c>
      <c r="H25" s="44">
        <v>407</v>
      </c>
      <c r="I25" s="10"/>
    </row>
    <row r="26" spans="1:9" x14ac:dyDescent="0.25">
      <c r="A26" s="18">
        <v>45026</v>
      </c>
      <c r="B26" s="18">
        <v>45026</v>
      </c>
      <c r="C26" s="20" t="s">
        <v>61</v>
      </c>
      <c r="D26" s="19" t="s">
        <v>62</v>
      </c>
      <c r="E26" s="20" t="s">
        <v>10</v>
      </c>
      <c r="F26" s="21">
        <v>661.44</v>
      </c>
      <c r="G26" s="26">
        <f t="shared" si="2"/>
        <v>5952.9600000000009</v>
      </c>
      <c r="H26" s="34">
        <v>9</v>
      </c>
      <c r="I26" s="10"/>
    </row>
    <row r="27" spans="1:9" x14ac:dyDescent="0.25">
      <c r="A27" s="18">
        <v>45026</v>
      </c>
      <c r="B27" s="18">
        <v>45026</v>
      </c>
      <c r="C27" s="45" t="s">
        <v>63</v>
      </c>
      <c r="D27" s="46" t="s">
        <v>64</v>
      </c>
      <c r="E27" s="45" t="s">
        <v>10</v>
      </c>
      <c r="F27" s="47">
        <v>110</v>
      </c>
      <c r="G27" s="26">
        <f t="shared" si="2"/>
        <v>7810</v>
      </c>
      <c r="H27" s="29">
        <v>71</v>
      </c>
      <c r="I27" s="10"/>
    </row>
    <row r="28" spans="1:9" x14ac:dyDescent="0.25">
      <c r="A28" s="18">
        <v>45026</v>
      </c>
      <c r="B28" s="18">
        <v>45026</v>
      </c>
      <c r="C28" s="30" t="s">
        <v>65</v>
      </c>
      <c r="D28" s="32" t="s">
        <v>66</v>
      </c>
      <c r="E28" s="30" t="s">
        <v>10</v>
      </c>
      <c r="F28" s="22">
        <v>267.31</v>
      </c>
      <c r="G28" s="26">
        <f t="shared" si="2"/>
        <v>20048.25</v>
      </c>
      <c r="H28" s="48">
        <v>75</v>
      </c>
      <c r="I28" s="10"/>
    </row>
    <row r="29" spans="1:9" x14ac:dyDescent="0.25">
      <c r="A29" s="18">
        <v>45026</v>
      </c>
      <c r="B29" s="18">
        <v>45026</v>
      </c>
      <c r="C29" s="49" t="s">
        <v>67</v>
      </c>
      <c r="D29" s="50" t="s">
        <v>68</v>
      </c>
      <c r="E29" s="49" t="s">
        <v>15</v>
      </c>
      <c r="F29" s="51">
        <v>153.47</v>
      </c>
      <c r="G29" s="26">
        <f t="shared" si="2"/>
        <v>6445.74</v>
      </c>
      <c r="H29" s="52">
        <v>42</v>
      </c>
      <c r="I29" s="10"/>
    </row>
    <row r="30" spans="1:9" x14ac:dyDescent="0.25">
      <c r="A30" s="18">
        <v>45027</v>
      </c>
      <c r="B30" s="18">
        <v>45027</v>
      </c>
      <c r="C30" s="20" t="s">
        <v>69</v>
      </c>
      <c r="D30" s="19" t="s">
        <v>70</v>
      </c>
      <c r="E30" s="20" t="s">
        <v>15</v>
      </c>
      <c r="F30" s="21">
        <v>218.02</v>
      </c>
      <c r="G30" s="26">
        <f t="shared" si="2"/>
        <v>63879.86</v>
      </c>
      <c r="H30" s="34">
        <v>293</v>
      </c>
      <c r="I30" s="10"/>
    </row>
    <row r="31" spans="1:9" x14ac:dyDescent="0.25">
      <c r="A31" s="18">
        <v>45027</v>
      </c>
      <c r="B31" s="18">
        <v>45027</v>
      </c>
      <c r="C31" s="53" t="s">
        <v>71</v>
      </c>
      <c r="D31" s="54" t="s">
        <v>72</v>
      </c>
      <c r="E31" s="53" t="s">
        <v>15</v>
      </c>
      <c r="F31" s="55">
        <v>208.28</v>
      </c>
      <c r="G31" s="26">
        <f t="shared" si="2"/>
        <v>3957.32</v>
      </c>
      <c r="H31" s="56">
        <v>19</v>
      </c>
      <c r="I31" s="10"/>
    </row>
    <row r="32" spans="1:9" x14ac:dyDescent="0.25">
      <c r="A32" s="18">
        <v>45027</v>
      </c>
      <c r="B32" s="18">
        <v>45027</v>
      </c>
      <c r="C32" s="49" t="s">
        <v>73</v>
      </c>
      <c r="D32" s="50" t="s">
        <v>74</v>
      </c>
      <c r="E32" s="49" t="s">
        <v>10</v>
      </c>
      <c r="F32" s="51">
        <v>160</v>
      </c>
      <c r="G32" s="26">
        <f t="shared" si="2"/>
        <v>320</v>
      </c>
      <c r="H32" s="57">
        <v>2</v>
      </c>
      <c r="I32" s="10"/>
    </row>
    <row r="33" spans="1:9" x14ac:dyDescent="0.25">
      <c r="A33" s="18">
        <v>45027</v>
      </c>
      <c r="B33" s="18">
        <v>45027</v>
      </c>
      <c r="C33" s="20" t="s">
        <v>75</v>
      </c>
      <c r="D33" s="19" t="s">
        <v>76</v>
      </c>
      <c r="E33" s="20" t="s">
        <v>10</v>
      </c>
      <c r="F33" s="21">
        <v>1612.37</v>
      </c>
      <c r="G33" s="26">
        <f t="shared" si="2"/>
        <v>8061.8499999999995</v>
      </c>
      <c r="H33" s="34">
        <v>5</v>
      </c>
      <c r="I33" s="11"/>
    </row>
    <row r="34" spans="1:9" x14ac:dyDescent="0.25">
      <c r="A34" s="18">
        <v>45027</v>
      </c>
      <c r="B34" s="18">
        <v>45027</v>
      </c>
      <c r="C34" s="30" t="s">
        <v>77</v>
      </c>
      <c r="D34" s="32" t="s">
        <v>78</v>
      </c>
      <c r="E34" s="30" t="s">
        <v>15</v>
      </c>
      <c r="F34" s="22">
        <v>131.13999999999999</v>
      </c>
      <c r="G34" s="26">
        <f t="shared" si="2"/>
        <v>131.13999999999999</v>
      </c>
      <c r="H34" s="33">
        <v>1</v>
      </c>
      <c r="I34" s="11"/>
    </row>
    <row r="35" spans="1:9" x14ac:dyDescent="0.25">
      <c r="A35" s="18">
        <v>45028</v>
      </c>
      <c r="B35" s="18">
        <v>45028</v>
      </c>
      <c r="C35" s="30" t="s">
        <v>79</v>
      </c>
      <c r="D35" s="32" t="s">
        <v>80</v>
      </c>
      <c r="E35" s="30" t="s">
        <v>15</v>
      </c>
      <c r="F35" s="22">
        <v>890</v>
      </c>
      <c r="G35" s="26">
        <f t="shared" si="2"/>
        <v>890</v>
      </c>
      <c r="H35" s="33">
        <v>1</v>
      </c>
      <c r="I35" s="11"/>
    </row>
    <row r="36" spans="1:9" x14ac:dyDescent="0.25">
      <c r="A36" s="18">
        <v>45028</v>
      </c>
      <c r="B36" s="18">
        <v>45028</v>
      </c>
      <c r="C36" s="58" t="s">
        <v>81</v>
      </c>
      <c r="D36" s="19" t="s">
        <v>82</v>
      </c>
      <c r="E36" s="20" t="s">
        <v>15</v>
      </c>
      <c r="F36" s="21">
        <v>232</v>
      </c>
      <c r="G36" s="26">
        <f t="shared" si="2"/>
        <v>3712</v>
      </c>
      <c r="H36" s="34">
        <v>16</v>
      </c>
      <c r="I36" s="11"/>
    </row>
    <row r="37" spans="1:9" x14ac:dyDescent="0.25">
      <c r="A37" s="18">
        <v>45028</v>
      </c>
      <c r="B37" s="18">
        <v>45028</v>
      </c>
      <c r="C37" s="59" t="s">
        <v>83</v>
      </c>
      <c r="D37" s="46" t="s">
        <v>84</v>
      </c>
      <c r="E37" s="45" t="s">
        <v>15</v>
      </c>
      <c r="F37" s="47">
        <v>266.64999999999998</v>
      </c>
      <c r="G37" s="26">
        <f t="shared" si="2"/>
        <v>266.64999999999998</v>
      </c>
      <c r="H37" s="23">
        <v>1</v>
      </c>
      <c r="I37" s="10"/>
    </row>
    <row r="38" spans="1:9" x14ac:dyDescent="0.25">
      <c r="A38" s="18">
        <v>45028</v>
      </c>
      <c r="B38" s="18">
        <v>45028</v>
      </c>
      <c r="C38" s="31" t="s">
        <v>85</v>
      </c>
      <c r="D38" s="32" t="s">
        <v>86</v>
      </c>
      <c r="E38" s="30" t="s">
        <v>10</v>
      </c>
      <c r="F38" s="22">
        <v>185</v>
      </c>
      <c r="G38" s="26">
        <f t="shared" si="2"/>
        <v>370</v>
      </c>
      <c r="H38" s="33">
        <v>2</v>
      </c>
      <c r="I38" s="10"/>
    </row>
    <row r="39" spans="1:9" x14ac:dyDescent="0.25">
      <c r="A39" s="18">
        <v>45028</v>
      </c>
      <c r="B39" s="18">
        <v>45028</v>
      </c>
      <c r="C39" s="60" t="s">
        <v>87</v>
      </c>
      <c r="D39" s="50" t="s">
        <v>88</v>
      </c>
      <c r="E39" s="49" t="s">
        <v>89</v>
      </c>
      <c r="F39" s="51">
        <v>637.03</v>
      </c>
      <c r="G39" s="26">
        <f t="shared" si="2"/>
        <v>11466.539999999999</v>
      </c>
      <c r="H39" s="57">
        <v>18</v>
      </c>
      <c r="I39" s="10"/>
    </row>
    <row r="40" spans="1:9" x14ac:dyDescent="0.25">
      <c r="A40" s="18">
        <v>45029</v>
      </c>
      <c r="B40" s="18">
        <v>45029</v>
      </c>
      <c r="C40" s="50" t="s">
        <v>90</v>
      </c>
      <c r="D40" s="30" t="s">
        <v>91</v>
      </c>
      <c r="E40" s="49" t="s">
        <v>89</v>
      </c>
      <c r="F40" s="51">
        <v>185</v>
      </c>
      <c r="G40" s="26">
        <f t="shared" si="2"/>
        <v>5550</v>
      </c>
      <c r="H40" s="57">
        <v>30</v>
      </c>
      <c r="I40" s="10"/>
    </row>
    <row r="41" spans="1:9" x14ac:dyDescent="0.25">
      <c r="A41" s="18">
        <v>45029</v>
      </c>
      <c r="B41" s="18">
        <v>45029</v>
      </c>
      <c r="C41" s="19" t="s">
        <v>92</v>
      </c>
      <c r="D41" s="20" t="s">
        <v>93</v>
      </c>
      <c r="E41" s="20" t="s">
        <v>89</v>
      </c>
      <c r="F41" s="21">
        <v>184.09</v>
      </c>
      <c r="G41" s="26">
        <f t="shared" si="2"/>
        <v>1472.72</v>
      </c>
      <c r="H41" s="34">
        <v>8</v>
      </c>
      <c r="I41" s="10"/>
    </row>
    <row r="42" spans="1:9" x14ac:dyDescent="0.25">
      <c r="A42" s="18">
        <v>45029</v>
      </c>
      <c r="B42" s="18">
        <v>45029</v>
      </c>
      <c r="C42" s="46" t="s">
        <v>94</v>
      </c>
      <c r="D42" s="45" t="s">
        <v>95</v>
      </c>
      <c r="E42" s="45" t="s">
        <v>89</v>
      </c>
      <c r="F42" s="47">
        <v>216.56</v>
      </c>
      <c r="G42" s="26">
        <f t="shared" si="2"/>
        <v>1299.3600000000001</v>
      </c>
      <c r="H42" s="23">
        <v>6</v>
      </c>
      <c r="I42" s="10"/>
    </row>
    <row r="43" spans="1:9" x14ac:dyDescent="0.25">
      <c r="A43" s="18">
        <v>45029</v>
      </c>
      <c r="B43" s="18">
        <v>45029</v>
      </c>
      <c r="C43" s="32" t="s">
        <v>96</v>
      </c>
      <c r="D43" s="30" t="s">
        <v>97</v>
      </c>
      <c r="E43" s="30" t="s">
        <v>15</v>
      </c>
      <c r="F43" s="22">
        <v>64.150000000000006</v>
      </c>
      <c r="G43" s="26">
        <f t="shared" si="2"/>
        <v>3399.9500000000003</v>
      </c>
      <c r="H43" s="33">
        <v>53</v>
      </c>
      <c r="I43" s="10"/>
    </row>
    <row r="44" spans="1:9" x14ac:dyDescent="0.25">
      <c r="A44" s="18">
        <v>45029</v>
      </c>
      <c r="B44" s="18">
        <v>45029</v>
      </c>
      <c r="C44" s="50" t="s">
        <v>98</v>
      </c>
      <c r="D44" s="49" t="s">
        <v>99</v>
      </c>
      <c r="E44" s="49" t="s">
        <v>60</v>
      </c>
      <c r="F44" s="51">
        <v>360</v>
      </c>
      <c r="G44" s="26">
        <f t="shared" si="2"/>
        <v>239400</v>
      </c>
      <c r="H44" s="57">
        <v>665</v>
      </c>
      <c r="I44" s="10"/>
    </row>
    <row r="45" spans="1:9" x14ac:dyDescent="0.25">
      <c r="A45" s="18">
        <v>45030</v>
      </c>
      <c r="B45" s="18">
        <v>45030</v>
      </c>
      <c r="C45" s="46" t="s">
        <v>100</v>
      </c>
      <c r="D45" s="45" t="s">
        <v>101</v>
      </c>
      <c r="E45" s="45" t="s">
        <v>10</v>
      </c>
      <c r="F45" s="47">
        <v>4.59</v>
      </c>
      <c r="G45" s="26">
        <f t="shared" si="2"/>
        <v>504.9</v>
      </c>
      <c r="H45" s="23">
        <v>110</v>
      </c>
      <c r="I45" s="10"/>
    </row>
    <row r="46" spans="1:9" x14ac:dyDescent="0.25">
      <c r="A46" s="18">
        <v>45030</v>
      </c>
      <c r="B46" s="18">
        <v>45030</v>
      </c>
      <c r="C46" s="32" t="s">
        <v>102</v>
      </c>
      <c r="D46" s="30" t="s">
        <v>103</v>
      </c>
      <c r="E46" s="30" t="s">
        <v>15</v>
      </c>
      <c r="F46" s="22">
        <v>18.62</v>
      </c>
      <c r="G46" s="26">
        <f t="shared" si="2"/>
        <v>465.5</v>
      </c>
      <c r="H46" s="33">
        <v>25</v>
      </c>
      <c r="I46" s="10"/>
    </row>
    <row r="47" spans="1:9" x14ac:dyDescent="0.25">
      <c r="A47" s="18">
        <v>45030</v>
      </c>
      <c r="B47" s="18">
        <v>45030</v>
      </c>
      <c r="C47" s="19" t="s">
        <v>104</v>
      </c>
      <c r="D47" s="20" t="s">
        <v>105</v>
      </c>
      <c r="E47" s="20" t="s">
        <v>10</v>
      </c>
      <c r="F47" s="21">
        <v>365</v>
      </c>
      <c r="G47" s="26">
        <f t="shared" si="2"/>
        <v>5840</v>
      </c>
      <c r="H47" s="34">
        <v>16</v>
      </c>
      <c r="I47" s="10"/>
    </row>
    <row r="48" spans="1:9" x14ac:dyDescent="0.25">
      <c r="A48" s="18">
        <v>45030</v>
      </c>
      <c r="B48" s="18">
        <v>45030</v>
      </c>
      <c r="C48" s="32" t="s">
        <v>106</v>
      </c>
      <c r="D48" s="30" t="s">
        <v>107</v>
      </c>
      <c r="E48" s="30" t="s">
        <v>10</v>
      </c>
      <c r="F48" s="22">
        <v>30.08</v>
      </c>
      <c r="G48" s="26">
        <f t="shared" si="2"/>
        <v>150.39999999999998</v>
      </c>
      <c r="H48" s="33">
        <v>5</v>
      </c>
      <c r="I48" s="10"/>
    </row>
    <row r="49" spans="1:9" x14ac:dyDescent="0.25">
      <c r="A49" s="18">
        <v>45030</v>
      </c>
      <c r="B49" s="18">
        <v>45030</v>
      </c>
      <c r="C49" s="32" t="s">
        <v>108</v>
      </c>
      <c r="D49" s="30" t="s">
        <v>109</v>
      </c>
      <c r="E49" s="30" t="s">
        <v>110</v>
      </c>
      <c r="F49" s="22">
        <v>32.659999999999997</v>
      </c>
      <c r="G49" s="26">
        <f t="shared" si="2"/>
        <v>5421.5599999999995</v>
      </c>
      <c r="H49" s="33">
        <v>166</v>
      </c>
      <c r="I49" s="10"/>
    </row>
    <row r="50" spans="1:9" x14ac:dyDescent="0.25">
      <c r="A50" s="8">
        <v>45033</v>
      </c>
      <c r="B50" s="8">
        <v>45033</v>
      </c>
      <c r="C50" s="50" t="s">
        <v>111</v>
      </c>
      <c r="D50" s="49" t="s">
        <v>112</v>
      </c>
      <c r="E50" s="49" t="s">
        <v>89</v>
      </c>
      <c r="F50" s="51">
        <v>65.75</v>
      </c>
      <c r="G50" s="26">
        <f t="shared" si="2"/>
        <v>920.5</v>
      </c>
      <c r="H50" s="57">
        <v>14</v>
      </c>
      <c r="I50" s="10"/>
    </row>
    <row r="51" spans="1:9" x14ac:dyDescent="0.25">
      <c r="A51" s="8">
        <v>45033</v>
      </c>
      <c r="B51" s="8">
        <v>45033</v>
      </c>
      <c r="C51" s="20" t="s">
        <v>116</v>
      </c>
      <c r="D51" s="19" t="s">
        <v>117</v>
      </c>
      <c r="E51" s="20" t="s">
        <v>10</v>
      </c>
      <c r="F51" s="21">
        <v>28.71</v>
      </c>
      <c r="G51" s="26">
        <f t="shared" si="2"/>
        <v>57.42</v>
      </c>
      <c r="H51" s="34">
        <v>2</v>
      </c>
      <c r="I51" s="10"/>
    </row>
    <row r="52" spans="1:9" x14ac:dyDescent="0.25">
      <c r="A52" s="8">
        <v>45033</v>
      </c>
      <c r="B52" s="8">
        <v>45033</v>
      </c>
      <c r="C52" s="30" t="s">
        <v>118</v>
      </c>
      <c r="D52" s="32" t="s">
        <v>119</v>
      </c>
      <c r="E52" s="30" t="s">
        <v>60</v>
      </c>
      <c r="F52" s="22">
        <v>95</v>
      </c>
      <c r="G52" s="26">
        <f t="shared" si="2"/>
        <v>19570</v>
      </c>
      <c r="H52" s="33">
        <v>206</v>
      </c>
      <c r="I52" s="10"/>
    </row>
    <row r="53" spans="1:9" x14ac:dyDescent="0.25">
      <c r="A53" s="8">
        <v>45033</v>
      </c>
      <c r="B53" s="8">
        <v>45033</v>
      </c>
      <c r="C53" s="30" t="s">
        <v>120</v>
      </c>
      <c r="D53" s="32" t="s">
        <v>121</v>
      </c>
      <c r="E53" s="30" t="s">
        <v>60</v>
      </c>
      <c r="F53" s="22">
        <v>95</v>
      </c>
      <c r="G53" s="26">
        <f t="shared" si="2"/>
        <v>1235</v>
      </c>
      <c r="H53" s="33">
        <v>13</v>
      </c>
      <c r="I53" s="10"/>
    </row>
    <row r="54" spans="1:9" x14ac:dyDescent="0.25">
      <c r="A54" s="8">
        <v>45034</v>
      </c>
      <c r="B54" s="8">
        <v>45034</v>
      </c>
      <c r="C54" s="49" t="s">
        <v>122</v>
      </c>
      <c r="D54" s="50" t="s">
        <v>123</v>
      </c>
      <c r="E54" s="49" t="s">
        <v>10</v>
      </c>
      <c r="F54" s="51">
        <v>43.52</v>
      </c>
      <c r="G54" s="26">
        <f t="shared" si="2"/>
        <v>43.52</v>
      </c>
      <c r="H54" s="57">
        <v>1</v>
      </c>
      <c r="I54" s="10"/>
    </row>
    <row r="55" spans="1:9" x14ac:dyDescent="0.25">
      <c r="A55" s="8">
        <v>45034</v>
      </c>
      <c r="B55" s="8">
        <v>45034</v>
      </c>
      <c r="C55" s="30" t="s">
        <v>124</v>
      </c>
      <c r="D55" s="32" t="s">
        <v>301</v>
      </c>
      <c r="E55" s="30" t="s">
        <v>15</v>
      </c>
      <c r="F55" s="22">
        <v>73.94</v>
      </c>
      <c r="G55" s="26">
        <f t="shared" si="2"/>
        <v>10721.3</v>
      </c>
      <c r="H55" s="33">
        <v>145</v>
      </c>
      <c r="I55" s="10"/>
    </row>
    <row r="56" spans="1:9" x14ac:dyDescent="0.25">
      <c r="A56" s="8">
        <v>45034</v>
      </c>
      <c r="B56" s="8">
        <v>45034</v>
      </c>
      <c r="C56" s="30" t="s">
        <v>125</v>
      </c>
      <c r="D56" s="32" t="s">
        <v>126</v>
      </c>
      <c r="E56" s="30" t="s">
        <v>15</v>
      </c>
      <c r="F56" s="22">
        <v>47.08</v>
      </c>
      <c r="G56" s="26">
        <f t="shared" si="2"/>
        <v>1977.36</v>
      </c>
      <c r="H56" s="33">
        <v>42</v>
      </c>
      <c r="I56" s="10"/>
    </row>
    <row r="57" spans="1:9" x14ac:dyDescent="0.25">
      <c r="A57" s="8">
        <v>45034</v>
      </c>
      <c r="B57" s="8">
        <v>45034</v>
      </c>
      <c r="C57" s="49" t="s">
        <v>127</v>
      </c>
      <c r="D57" s="50" t="s">
        <v>128</v>
      </c>
      <c r="E57" s="49" t="s">
        <v>15</v>
      </c>
      <c r="F57" s="51">
        <v>41.88</v>
      </c>
      <c r="G57" s="26">
        <f t="shared" si="2"/>
        <v>837.6</v>
      </c>
      <c r="H57" s="57">
        <v>20</v>
      </c>
      <c r="I57" s="10"/>
    </row>
    <row r="58" spans="1:9" x14ac:dyDescent="0.25">
      <c r="A58" s="8">
        <v>45034</v>
      </c>
      <c r="B58" s="8">
        <v>45034</v>
      </c>
      <c r="C58" s="30" t="s">
        <v>129</v>
      </c>
      <c r="D58" s="32" t="s">
        <v>130</v>
      </c>
      <c r="E58" s="30" t="s">
        <v>10</v>
      </c>
      <c r="F58" s="22">
        <v>25.96</v>
      </c>
      <c r="G58" s="26">
        <f t="shared" si="2"/>
        <v>22066</v>
      </c>
      <c r="H58" s="33">
        <v>850</v>
      </c>
      <c r="I58" s="10"/>
    </row>
    <row r="59" spans="1:9" x14ac:dyDescent="0.25">
      <c r="A59" s="8">
        <v>45035</v>
      </c>
      <c r="B59" s="8">
        <v>45035</v>
      </c>
      <c r="C59" s="30" t="s">
        <v>131</v>
      </c>
      <c r="D59" s="32" t="s">
        <v>132</v>
      </c>
      <c r="E59" s="30" t="s">
        <v>10</v>
      </c>
      <c r="F59" s="22">
        <v>15.91</v>
      </c>
      <c r="G59" s="26">
        <f t="shared" si="2"/>
        <v>2545.6</v>
      </c>
      <c r="H59" s="33">
        <v>160</v>
      </c>
      <c r="I59" s="10"/>
    </row>
    <row r="60" spans="1:9" x14ac:dyDescent="0.25">
      <c r="A60" s="8">
        <v>45035</v>
      </c>
      <c r="B60" s="8">
        <v>45035</v>
      </c>
      <c r="C60" s="20" t="s">
        <v>133</v>
      </c>
      <c r="D60" s="19" t="s">
        <v>134</v>
      </c>
      <c r="E60" s="20" t="s">
        <v>10</v>
      </c>
      <c r="F60" s="21">
        <v>144.91999999999999</v>
      </c>
      <c r="G60" s="26">
        <f t="shared" si="2"/>
        <v>434.76</v>
      </c>
      <c r="H60" s="34">
        <v>3</v>
      </c>
      <c r="I60" s="10"/>
    </row>
    <row r="61" spans="1:9" x14ac:dyDescent="0.25">
      <c r="A61" s="8">
        <v>45035</v>
      </c>
      <c r="B61" s="8">
        <v>45035</v>
      </c>
      <c r="C61" s="30" t="s">
        <v>135</v>
      </c>
      <c r="D61" s="32" t="s">
        <v>298</v>
      </c>
      <c r="E61" s="30" t="s">
        <v>60</v>
      </c>
      <c r="F61" s="22">
        <v>110</v>
      </c>
      <c r="G61" s="22">
        <f>F61*H61</f>
        <v>5940</v>
      </c>
      <c r="H61" s="33">
        <v>54</v>
      </c>
      <c r="I61" s="10"/>
    </row>
    <row r="62" spans="1:9" x14ac:dyDescent="0.25">
      <c r="A62" s="8">
        <v>45035</v>
      </c>
      <c r="B62" s="8">
        <v>45035</v>
      </c>
      <c r="C62" s="49" t="s">
        <v>139</v>
      </c>
      <c r="D62" s="50" t="s">
        <v>140</v>
      </c>
      <c r="E62" s="49" t="s">
        <v>10</v>
      </c>
      <c r="F62" s="51">
        <v>39.04</v>
      </c>
      <c r="G62" s="51">
        <v>1678.72</v>
      </c>
      <c r="H62" s="57">
        <v>43</v>
      </c>
      <c r="I62" s="10"/>
    </row>
    <row r="63" spans="1:9" x14ac:dyDescent="0.25">
      <c r="A63" s="8">
        <v>45035</v>
      </c>
      <c r="B63" s="8">
        <v>45035</v>
      </c>
      <c r="C63" s="49" t="s">
        <v>141</v>
      </c>
      <c r="D63" s="50" t="s">
        <v>142</v>
      </c>
      <c r="E63" s="49" t="s">
        <v>10</v>
      </c>
      <c r="F63" s="51">
        <v>140</v>
      </c>
      <c r="G63" s="51">
        <f>F63*H63</f>
        <v>10360</v>
      </c>
      <c r="H63" s="57">
        <v>74</v>
      </c>
      <c r="I63" s="10"/>
    </row>
    <row r="64" spans="1:9" x14ac:dyDescent="0.25">
      <c r="A64" s="8">
        <v>45036</v>
      </c>
      <c r="B64" s="8">
        <v>45036</v>
      </c>
      <c r="C64" s="30" t="s">
        <v>143</v>
      </c>
      <c r="D64" s="32" t="s">
        <v>144</v>
      </c>
      <c r="E64" s="30" t="s">
        <v>10</v>
      </c>
      <c r="F64" s="22">
        <v>16.39</v>
      </c>
      <c r="G64" s="22">
        <f>F64*H64</f>
        <v>7981.93</v>
      </c>
      <c r="H64" s="33">
        <v>487</v>
      </c>
      <c r="I64" s="10"/>
    </row>
    <row r="65" spans="1:9" x14ac:dyDescent="0.25">
      <c r="A65" s="8">
        <v>45036</v>
      </c>
      <c r="B65" s="8">
        <v>45036</v>
      </c>
      <c r="C65" s="30" t="s">
        <v>145</v>
      </c>
      <c r="D65" s="32" t="s">
        <v>146</v>
      </c>
      <c r="E65" s="30" t="s">
        <v>10</v>
      </c>
      <c r="F65" s="22">
        <v>17.96</v>
      </c>
      <c r="G65" s="22">
        <f t="shared" ref="G65:G66" si="3">F65*H65</f>
        <v>23797</v>
      </c>
      <c r="H65" s="33">
        <v>1325</v>
      </c>
      <c r="I65" s="10"/>
    </row>
    <row r="66" spans="1:9" x14ac:dyDescent="0.25">
      <c r="A66" s="8">
        <v>45036</v>
      </c>
      <c r="B66" s="8">
        <v>45036</v>
      </c>
      <c r="C66" s="30" t="s">
        <v>147</v>
      </c>
      <c r="D66" s="32" t="s">
        <v>148</v>
      </c>
      <c r="E66" s="30" t="s">
        <v>10</v>
      </c>
      <c r="F66" s="22">
        <v>154.86000000000001</v>
      </c>
      <c r="G66" s="22">
        <f t="shared" si="3"/>
        <v>32365.74</v>
      </c>
      <c r="H66" s="33">
        <v>209</v>
      </c>
      <c r="I66" s="10"/>
    </row>
    <row r="67" spans="1:9" x14ac:dyDescent="0.25">
      <c r="A67" s="8">
        <v>45036</v>
      </c>
      <c r="B67" s="8">
        <v>45036</v>
      </c>
      <c r="C67" s="30" t="s">
        <v>149</v>
      </c>
      <c r="D67" s="32" t="s">
        <v>150</v>
      </c>
      <c r="E67" s="30" t="s">
        <v>10</v>
      </c>
      <c r="F67" s="22">
        <v>154.86000000000001</v>
      </c>
      <c r="G67" s="22">
        <f>F67*H67</f>
        <v>31746.300000000003</v>
      </c>
      <c r="H67" s="33">
        <v>205</v>
      </c>
      <c r="I67" s="10"/>
    </row>
    <row r="68" spans="1:9" x14ac:dyDescent="0.25">
      <c r="A68" s="8">
        <v>45036</v>
      </c>
      <c r="B68" s="8">
        <v>45036</v>
      </c>
      <c r="C68" s="49" t="s">
        <v>151</v>
      </c>
      <c r="D68" s="50" t="s">
        <v>152</v>
      </c>
      <c r="E68" s="49" t="s">
        <v>10</v>
      </c>
      <c r="F68" s="51">
        <v>7.3</v>
      </c>
      <c r="G68" s="22">
        <f t="shared" ref="G68:G72" si="4">F68*H68</f>
        <v>111690</v>
      </c>
      <c r="H68" s="57">
        <v>15300</v>
      </c>
      <c r="I68" s="10"/>
    </row>
    <row r="69" spans="1:9" x14ac:dyDescent="0.25">
      <c r="A69" s="8">
        <v>45037</v>
      </c>
      <c r="B69" s="8">
        <v>45037</v>
      </c>
      <c r="C69" s="30" t="s">
        <v>153</v>
      </c>
      <c r="D69" s="32" t="s">
        <v>154</v>
      </c>
      <c r="E69" s="30" t="s">
        <v>10</v>
      </c>
      <c r="F69" s="22">
        <v>133.05000000000001</v>
      </c>
      <c r="G69" s="22">
        <f t="shared" si="4"/>
        <v>5987.2500000000009</v>
      </c>
      <c r="H69" s="33">
        <v>45</v>
      </c>
      <c r="I69" s="10"/>
    </row>
    <row r="70" spans="1:9" x14ac:dyDescent="0.25">
      <c r="A70" s="8">
        <v>45037</v>
      </c>
      <c r="B70" s="8">
        <v>45037</v>
      </c>
      <c r="C70" s="30" t="s">
        <v>155</v>
      </c>
      <c r="D70" s="32" t="s">
        <v>156</v>
      </c>
      <c r="E70" s="30" t="s">
        <v>115</v>
      </c>
      <c r="F70" s="22">
        <v>145.13999999999999</v>
      </c>
      <c r="G70" s="22">
        <f t="shared" si="4"/>
        <v>152106.71999999997</v>
      </c>
      <c r="H70" s="33">
        <v>1048</v>
      </c>
      <c r="I70" s="10"/>
    </row>
    <row r="71" spans="1:9" x14ac:dyDescent="0.25">
      <c r="A71" s="8">
        <v>45037</v>
      </c>
      <c r="B71" s="8">
        <v>45037</v>
      </c>
      <c r="C71" s="45" t="s">
        <v>157</v>
      </c>
      <c r="D71" s="46" t="s">
        <v>158</v>
      </c>
      <c r="E71" s="45" t="s">
        <v>115</v>
      </c>
      <c r="F71" s="47">
        <v>204.91</v>
      </c>
      <c r="G71" s="47">
        <f t="shared" si="4"/>
        <v>13114.24</v>
      </c>
      <c r="H71" s="23">
        <v>64</v>
      </c>
      <c r="I71" s="10"/>
    </row>
    <row r="72" spans="1:9" x14ac:dyDescent="0.25">
      <c r="A72" s="8">
        <v>45037</v>
      </c>
      <c r="B72" s="8">
        <v>45037</v>
      </c>
      <c r="C72" s="30" t="s">
        <v>159</v>
      </c>
      <c r="D72" s="32" t="s">
        <v>160</v>
      </c>
      <c r="E72" s="30" t="s">
        <v>115</v>
      </c>
      <c r="F72" s="22">
        <v>263.33</v>
      </c>
      <c r="G72" s="22">
        <f t="shared" si="4"/>
        <v>2106.64</v>
      </c>
      <c r="H72" s="33">
        <v>8</v>
      </c>
      <c r="I72" s="10"/>
    </row>
    <row r="73" spans="1:9" x14ac:dyDescent="0.25">
      <c r="A73" s="8">
        <v>45037</v>
      </c>
      <c r="B73" s="8">
        <v>45037</v>
      </c>
      <c r="C73" s="49" t="s">
        <v>161</v>
      </c>
      <c r="D73" s="50" t="s">
        <v>162</v>
      </c>
      <c r="E73" s="49" t="s">
        <v>115</v>
      </c>
      <c r="F73" s="51">
        <v>6850</v>
      </c>
      <c r="G73" s="51">
        <f>F73*H73</f>
        <v>27400</v>
      </c>
      <c r="H73" s="57">
        <v>4</v>
      </c>
      <c r="I73" s="10"/>
    </row>
    <row r="74" spans="1:9" x14ac:dyDescent="0.25">
      <c r="A74" s="8">
        <v>45040</v>
      </c>
      <c r="B74" s="8">
        <v>45040</v>
      </c>
      <c r="C74" s="30" t="s">
        <v>163</v>
      </c>
      <c r="D74" s="32" t="s">
        <v>164</v>
      </c>
      <c r="E74" s="30" t="s">
        <v>115</v>
      </c>
      <c r="F74" s="22">
        <v>1695</v>
      </c>
      <c r="G74" s="22">
        <f>F74*H74</f>
        <v>28815</v>
      </c>
      <c r="H74" s="33">
        <v>17</v>
      </c>
      <c r="I74" s="10"/>
    </row>
    <row r="75" spans="1:9" x14ac:dyDescent="0.25">
      <c r="A75" s="8">
        <v>45040</v>
      </c>
      <c r="B75" s="8">
        <v>45040</v>
      </c>
      <c r="C75" s="20" t="s">
        <v>165</v>
      </c>
      <c r="D75" s="19" t="s">
        <v>166</v>
      </c>
      <c r="E75" s="20" t="s">
        <v>115</v>
      </c>
      <c r="F75" s="21">
        <v>2759.18</v>
      </c>
      <c r="G75" s="22">
        <f>F75*H75</f>
        <v>5518.36</v>
      </c>
      <c r="H75" s="34">
        <v>2</v>
      </c>
      <c r="I75" s="10"/>
    </row>
    <row r="76" spans="1:9" x14ac:dyDescent="0.25">
      <c r="A76" s="8">
        <v>45040</v>
      </c>
      <c r="B76" s="8">
        <v>45040</v>
      </c>
      <c r="C76" s="30" t="s">
        <v>167</v>
      </c>
      <c r="D76" s="32" t="s">
        <v>168</v>
      </c>
      <c r="E76" s="30" t="s">
        <v>115</v>
      </c>
      <c r="F76" s="22">
        <v>1298.08</v>
      </c>
      <c r="G76" s="22">
        <f t="shared" ref="G76:G83" si="5">F76*H76</f>
        <v>11682.72</v>
      </c>
      <c r="H76" s="33">
        <v>9</v>
      </c>
      <c r="I76" s="10"/>
    </row>
    <row r="77" spans="1:9" x14ac:dyDescent="0.25">
      <c r="A77" s="8">
        <v>45040</v>
      </c>
      <c r="B77" s="8">
        <v>45040</v>
      </c>
      <c r="C77" s="30" t="s">
        <v>169</v>
      </c>
      <c r="D77" s="32" t="s">
        <v>170</v>
      </c>
      <c r="E77" s="30" t="s">
        <v>295</v>
      </c>
      <c r="F77" s="22">
        <v>760.49</v>
      </c>
      <c r="G77" s="22">
        <f t="shared" si="5"/>
        <v>86695.86</v>
      </c>
      <c r="H77" s="33">
        <v>114</v>
      </c>
      <c r="I77" s="10"/>
    </row>
    <row r="78" spans="1:9" x14ac:dyDescent="0.25">
      <c r="A78" s="8">
        <v>45041</v>
      </c>
      <c r="B78" s="8">
        <v>45041</v>
      </c>
      <c r="C78" s="49" t="s">
        <v>171</v>
      </c>
      <c r="D78" s="50" t="s">
        <v>172</v>
      </c>
      <c r="E78" s="49" t="s">
        <v>295</v>
      </c>
      <c r="F78" s="51">
        <v>1712.47</v>
      </c>
      <c r="G78" s="22">
        <f t="shared" si="5"/>
        <v>938433.56</v>
      </c>
      <c r="H78" s="57">
        <v>548</v>
      </c>
      <c r="I78" s="10"/>
    </row>
    <row r="79" spans="1:9" x14ac:dyDescent="0.25">
      <c r="A79" s="8">
        <v>45041</v>
      </c>
      <c r="B79" s="8">
        <v>45041</v>
      </c>
      <c r="C79" s="45" t="s">
        <v>173</v>
      </c>
      <c r="D79" s="46" t="s">
        <v>174</v>
      </c>
      <c r="E79" s="45" t="s">
        <v>175</v>
      </c>
      <c r="F79" s="47">
        <v>12.74</v>
      </c>
      <c r="G79" s="22">
        <f t="shared" si="5"/>
        <v>1987.44</v>
      </c>
      <c r="H79" s="23">
        <v>156</v>
      </c>
      <c r="I79" s="10"/>
    </row>
    <row r="80" spans="1:9" x14ac:dyDescent="0.25">
      <c r="A80" s="8">
        <v>45041</v>
      </c>
      <c r="B80" s="8">
        <v>45041</v>
      </c>
      <c r="C80" s="30" t="s">
        <v>176</v>
      </c>
      <c r="D80" s="32" t="s">
        <v>177</v>
      </c>
      <c r="E80" s="30" t="s">
        <v>10</v>
      </c>
      <c r="F80" s="22">
        <v>50</v>
      </c>
      <c r="G80" s="22">
        <f t="shared" si="5"/>
        <v>15000</v>
      </c>
      <c r="H80" s="33">
        <v>300</v>
      </c>
      <c r="I80" s="10"/>
    </row>
    <row r="81" spans="1:9" x14ac:dyDescent="0.25">
      <c r="A81" s="8">
        <v>45041</v>
      </c>
      <c r="B81" s="8">
        <v>45041</v>
      </c>
      <c r="C81" s="30" t="s">
        <v>178</v>
      </c>
      <c r="D81" s="32" t="s">
        <v>179</v>
      </c>
      <c r="E81" s="30" t="s">
        <v>15</v>
      </c>
      <c r="F81" s="22">
        <v>360</v>
      </c>
      <c r="G81" s="22">
        <f t="shared" si="5"/>
        <v>5400</v>
      </c>
      <c r="H81" s="33">
        <v>15</v>
      </c>
      <c r="I81" s="10"/>
    </row>
    <row r="82" spans="1:9" x14ac:dyDescent="0.25">
      <c r="A82" s="8">
        <v>45041</v>
      </c>
      <c r="B82" s="8">
        <v>45041</v>
      </c>
      <c r="C82" s="20" t="s">
        <v>180</v>
      </c>
      <c r="D82" s="19" t="s">
        <v>181</v>
      </c>
      <c r="E82" s="20" t="s">
        <v>15</v>
      </c>
      <c r="F82" s="21">
        <v>307.95999999999998</v>
      </c>
      <c r="G82" s="22">
        <f t="shared" si="5"/>
        <v>3079.6</v>
      </c>
      <c r="H82" s="34">
        <v>10</v>
      </c>
      <c r="I82" s="10"/>
    </row>
    <row r="83" spans="1:9" x14ac:dyDescent="0.25">
      <c r="A83" s="8">
        <v>45041</v>
      </c>
      <c r="B83" s="8">
        <v>45041</v>
      </c>
      <c r="C83" s="45" t="s">
        <v>182</v>
      </c>
      <c r="D83" s="46" t="s">
        <v>183</v>
      </c>
      <c r="E83" s="45" t="s">
        <v>10</v>
      </c>
      <c r="F83" s="47">
        <v>198.27</v>
      </c>
      <c r="G83" s="22">
        <f t="shared" si="5"/>
        <v>7732.5300000000007</v>
      </c>
      <c r="H83" s="23">
        <v>39</v>
      </c>
      <c r="I83" s="10"/>
    </row>
    <row r="84" spans="1:9" x14ac:dyDescent="0.25">
      <c r="A84" s="8">
        <v>45041</v>
      </c>
      <c r="B84" s="8">
        <v>45041</v>
      </c>
      <c r="C84" s="30" t="s">
        <v>184</v>
      </c>
      <c r="D84" s="32" t="s">
        <v>185</v>
      </c>
      <c r="E84" s="30" t="s">
        <v>10</v>
      </c>
      <c r="F84" s="22">
        <v>196.34</v>
      </c>
      <c r="G84" s="21">
        <f t="shared" ref="G84:G92" si="6">F84*H84</f>
        <v>3926.8</v>
      </c>
      <c r="H84" s="33">
        <v>20</v>
      </c>
      <c r="I84" s="10"/>
    </row>
    <row r="85" spans="1:9" x14ac:dyDescent="0.25">
      <c r="A85" s="8">
        <v>45041</v>
      </c>
      <c r="B85" s="8">
        <v>45041</v>
      </c>
      <c r="C85" s="30" t="s">
        <v>186</v>
      </c>
      <c r="D85" s="30" t="s">
        <v>187</v>
      </c>
      <c r="E85" s="30" t="s">
        <v>10</v>
      </c>
      <c r="F85" s="22">
        <v>610.95000000000005</v>
      </c>
      <c r="G85" s="22">
        <f t="shared" si="6"/>
        <v>7942.35</v>
      </c>
      <c r="H85" s="33">
        <v>13</v>
      </c>
      <c r="I85" s="10"/>
    </row>
    <row r="86" spans="1:9" x14ac:dyDescent="0.25">
      <c r="A86" s="8">
        <v>45041</v>
      </c>
      <c r="B86" s="8">
        <v>45041</v>
      </c>
      <c r="C86" s="20" t="s">
        <v>191</v>
      </c>
      <c r="D86" s="19" t="s">
        <v>192</v>
      </c>
      <c r="E86" s="20" t="s">
        <v>10</v>
      </c>
      <c r="F86" s="21">
        <v>27.77</v>
      </c>
      <c r="G86" s="21">
        <f t="shared" si="6"/>
        <v>83.31</v>
      </c>
      <c r="H86" s="34">
        <v>3</v>
      </c>
      <c r="I86" s="10"/>
    </row>
    <row r="87" spans="1:9" x14ac:dyDescent="0.25">
      <c r="A87" s="8">
        <v>45042</v>
      </c>
      <c r="B87" s="8">
        <v>45042</v>
      </c>
      <c r="C87" s="30" t="s">
        <v>193</v>
      </c>
      <c r="D87" s="32" t="s">
        <v>194</v>
      </c>
      <c r="E87" s="30" t="s">
        <v>10</v>
      </c>
      <c r="F87" s="22">
        <v>48.38</v>
      </c>
      <c r="G87" s="22">
        <f t="shared" si="6"/>
        <v>48.38</v>
      </c>
      <c r="H87" s="33">
        <v>1</v>
      </c>
      <c r="I87" s="10"/>
    </row>
    <row r="88" spans="1:9" x14ac:dyDescent="0.25">
      <c r="A88" s="8">
        <v>45042</v>
      </c>
      <c r="B88" s="8">
        <v>45042</v>
      </c>
      <c r="C88" s="49" t="s">
        <v>197</v>
      </c>
      <c r="D88" s="50" t="s">
        <v>198</v>
      </c>
      <c r="E88" s="49" t="s">
        <v>10</v>
      </c>
      <c r="F88" s="51">
        <v>78</v>
      </c>
      <c r="G88" s="21">
        <f t="shared" si="6"/>
        <v>5538</v>
      </c>
      <c r="H88" s="57">
        <v>71</v>
      </c>
      <c r="I88" s="10"/>
    </row>
    <row r="89" spans="1:9" x14ac:dyDescent="0.25">
      <c r="A89" s="8">
        <v>45042</v>
      </c>
      <c r="B89" s="8">
        <v>45042</v>
      </c>
      <c r="C89" s="20" t="s">
        <v>199</v>
      </c>
      <c r="D89" s="19" t="s">
        <v>200</v>
      </c>
      <c r="E89" s="20" t="s">
        <v>10</v>
      </c>
      <c r="F89" s="21">
        <v>85</v>
      </c>
      <c r="G89" s="22">
        <f t="shared" si="6"/>
        <v>35190</v>
      </c>
      <c r="H89" s="34">
        <v>414</v>
      </c>
      <c r="I89" s="10"/>
    </row>
    <row r="90" spans="1:9" x14ac:dyDescent="0.25">
      <c r="A90" s="8">
        <v>45042</v>
      </c>
      <c r="B90" s="8">
        <v>45042</v>
      </c>
      <c r="C90" s="30" t="s">
        <v>201</v>
      </c>
      <c r="D90" s="32" t="s">
        <v>202</v>
      </c>
      <c r="E90" s="30" t="s">
        <v>10</v>
      </c>
      <c r="F90" s="22">
        <v>51.7</v>
      </c>
      <c r="G90" s="21">
        <f t="shared" si="6"/>
        <v>827.2</v>
      </c>
      <c r="H90" s="33">
        <v>16</v>
      </c>
      <c r="I90" s="10"/>
    </row>
    <row r="91" spans="1:9" x14ac:dyDescent="0.25">
      <c r="A91" s="8">
        <v>45042</v>
      </c>
      <c r="B91" s="8">
        <v>45042</v>
      </c>
      <c r="C91" s="49" t="s">
        <v>203</v>
      </c>
      <c r="D91" s="50" t="s">
        <v>204</v>
      </c>
      <c r="E91" s="49" t="s">
        <v>10</v>
      </c>
      <c r="F91" s="51">
        <v>254.05</v>
      </c>
      <c r="G91" s="22">
        <f t="shared" si="6"/>
        <v>7367.4500000000007</v>
      </c>
      <c r="H91" s="57">
        <v>29</v>
      </c>
      <c r="I91" s="10"/>
    </row>
    <row r="92" spans="1:9" x14ac:dyDescent="0.25">
      <c r="A92" s="8">
        <v>45042</v>
      </c>
      <c r="B92" s="8">
        <v>45042</v>
      </c>
      <c r="C92" s="30" t="s">
        <v>205</v>
      </c>
      <c r="D92" s="32" t="s">
        <v>206</v>
      </c>
      <c r="E92" s="30" t="s">
        <v>10</v>
      </c>
      <c r="F92" s="22">
        <v>112.74</v>
      </c>
      <c r="G92" s="21">
        <f t="shared" si="6"/>
        <v>12739.619999999999</v>
      </c>
      <c r="H92" s="33">
        <v>113</v>
      </c>
      <c r="I92" s="10"/>
    </row>
    <row r="93" spans="1:9" x14ac:dyDescent="0.25">
      <c r="A93" s="8">
        <v>45042</v>
      </c>
      <c r="B93" s="8">
        <v>45042</v>
      </c>
      <c r="C93" s="20" t="s">
        <v>207</v>
      </c>
      <c r="D93" s="19" t="s">
        <v>208</v>
      </c>
      <c r="E93" s="20" t="s">
        <v>10</v>
      </c>
      <c r="F93" s="21">
        <v>5.26</v>
      </c>
      <c r="G93" s="22">
        <f>F93*H93</f>
        <v>568.07999999999993</v>
      </c>
      <c r="H93" s="34">
        <v>108</v>
      </c>
      <c r="I93" s="10"/>
    </row>
    <row r="94" spans="1:9" x14ac:dyDescent="0.25">
      <c r="A94" s="8">
        <v>45043</v>
      </c>
      <c r="B94" s="8">
        <v>45043</v>
      </c>
      <c r="C94" s="45" t="s">
        <v>209</v>
      </c>
      <c r="D94" s="46" t="s">
        <v>210</v>
      </c>
      <c r="E94" s="45" t="s">
        <v>10</v>
      </c>
      <c r="F94" s="47">
        <v>19.829999999999998</v>
      </c>
      <c r="G94" s="22">
        <f t="shared" ref="G94:G102" si="7">F94*H94</f>
        <v>19.829999999999998</v>
      </c>
      <c r="H94" s="23">
        <v>1</v>
      </c>
      <c r="I94" s="10"/>
    </row>
    <row r="95" spans="1:9" x14ac:dyDescent="0.25">
      <c r="A95" s="8">
        <v>45043</v>
      </c>
      <c r="B95" s="8">
        <v>45043</v>
      </c>
      <c r="C95" s="30" t="s">
        <v>211</v>
      </c>
      <c r="D95" s="32" t="s">
        <v>212</v>
      </c>
      <c r="E95" s="30" t="s">
        <v>89</v>
      </c>
      <c r="F95" s="22">
        <v>69.7</v>
      </c>
      <c r="G95" s="22">
        <f t="shared" si="7"/>
        <v>67609</v>
      </c>
      <c r="H95" s="33">
        <v>970</v>
      </c>
      <c r="I95" s="10"/>
    </row>
    <row r="96" spans="1:9" x14ac:dyDescent="0.25">
      <c r="A96" s="8">
        <v>45043</v>
      </c>
      <c r="B96" s="8">
        <v>45043</v>
      </c>
      <c r="C96" s="49" t="s">
        <v>213</v>
      </c>
      <c r="D96" s="50" t="s">
        <v>214</v>
      </c>
      <c r="E96" s="49" t="s">
        <v>10</v>
      </c>
      <c r="F96" s="51">
        <v>30</v>
      </c>
      <c r="G96" s="22">
        <f t="shared" si="7"/>
        <v>60</v>
      </c>
      <c r="H96" s="57">
        <v>2</v>
      </c>
      <c r="I96" s="10"/>
    </row>
    <row r="97" spans="1:9" x14ac:dyDescent="0.25">
      <c r="A97" s="8">
        <v>45043</v>
      </c>
      <c r="B97" s="8">
        <v>45043</v>
      </c>
      <c r="C97" s="20" t="s">
        <v>215</v>
      </c>
      <c r="D97" s="19" t="s">
        <v>216</v>
      </c>
      <c r="E97" s="20" t="s">
        <v>10</v>
      </c>
      <c r="F97" s="21">
        <v>2.91</v>
      </c>
      <c r="G97" s="22">
        <f t="shared" si="7"/>
        <v>637.29000000000008</v>
      </c>
      <c r="H97" s="23">
        <v>219</v>
      </c>
      <c r="I97" s="10"/>
    </row>
    <row r="98" spans="1:9" x14ac:dyDescent="0.25">
      <c r="A98" s="8">
        <v>45043</v>
      </c>
      <c r="B98" s="8">
        <v>45043</v>
      </c>
      <c r="C98" s="30" t="s">
        <v>219</v>
      </c>
      <c r="D98" s="32" t="s">
        <v>220</v>
      </c>
      <c r="E98" s="30" t="s">
        <v>10</v>
      </c>
      <c r="F98" s="22">
        <v>3.6</v>
      </c>
      <c r="G98" s="22">
        <f t="shared" si="7"/>
        <v>11282.4</v>
      </c>
      <c r="H98" s="33">
        <v>3134</v>
      </c>
      <c r="I98" s="10"/>
    </row>
    <row r="99" spans="1:9" x14ac:dyDescent="0.25">
      <c r="A99" s="8">
        <v>45043</v>
      </c>
      <c r="B99" s="8">
        <v>45043</v>
      </c>
      <c r="C99" s="20" t="s">
        <v>223</v>
      </c>
      <c r="D99" s="19" t="s">
        <v>224</v>
      </c>
      <c r="E99" s="20" t="s">
        <v>10</v>
      </c>
      <c r="F99" s="21">
        <v>194.92</v>
      </c>
      <c r="G99" s="22">
        <f t="shared" si="7"/>
        <v>86739.4</v>
      </c>
      <c r="H99" s="34">
        <v>445</v>
      </c>
      <c r="I99" s="10"/>
    </row>
    <row r="100" spans="1:9" x14ac:dyDescent="0.25">
      <c r="A100" s="8">
        <v>45043</v>
      </c>
      <c r="B100" s="8">
        <v>45043</v>
      </c>
      <c r="C100" s="30" t="s">
        <v>225</v>
      </c>
      <c r="D100" s="32" t="s">
        <v>329</v>
      </c>
      <c r="E100" s="30" t="s">
        <v>10</v>
      </c>
      <c r="F100" s="22">
        <v>30.5</v>
      </c>
      <c r="G100" s="22">
        <f t="shared" si="7"/>
        <v>610</v>
      </c>
      <c r="H100" s="33">
        <v>20</v>
      </c>
      <c r="I100" s="10"/>
    </row>
    <row r="101" spans="1:9" x14ac:dyDescent="0.25">
      <c r="A101" s="8">
        <v>45044</v>
      </c>
      <c r="B101" s="8">
        <v>45044</v>
      </c>
      <c r="C101" s="49" t="s">
        <v>227</v>
      </c>
      <c r="D101" s="32" t="s">
        <v>330</v>
      </c>
      <c r="E101" s="49" t="s">
        <v>10</v>
      </c>
      <c r="F101" s="51">
        <v>76</v>
      </c>
      <c r="G101" s="22">
        <f t="shared" si="7"/>
        <v>1672</v>
      </c>
      <c r="H101" s="57">
        <v>22</v>
      </c>
      <c r="I101" s="10"/>
    </row>
    <row r="102" spans="1:9" x14ac:dyDescent="0.25">
      <c r="A102" s="8">
        <v>45044</v>
      </c>
      <c r="B102" s="8">
        <v>45044</v>
      </c>
      <c r="C102" s="30" t="s">
        <v>228</v>
      </c>
      <c r="D102" s="32" t="s">
        <v>229</v>
      </c>
      <c r="E102" s="30" t="s">
        <v>10</v>
      </c>
      <c r="F102" s="22">
        <v>52.91</v>
      </c>
      <c r="G102" s="22">
        <f t="shared" si="7"/>
        <v>1798.9399999999998</v>
      </c>
      <c r="H102" s="33">
        <v>34</v>
      </c>
      <c r="I102" s="10"/>
    </row>
    <row r="103" spans="1:9" x14ac:dyDescent="0.25">
      <c r="A103" s="8">
        <v>45044</v>
      </c>
      <c r="B103" s="8">
        <v>45044</v>
      </c>
      <c r="C103" s="61" t="s">
        <v>236</v>
      </c>
      <c r="D103" s="62" t="s">
        <v>274</v>
      </c>
      <c r="E103" s="63" t="s">
        <v>10</v>
      </c>
      <c r="F103" s="74">
        <v>552.70000000000005</v>
      </c>
      <c r="G103" s="74">
        <f>F103*H103</f>
        <v>3316.2000000000003</v>
      </c>
      <c r="H103" s="64">
        <v>6</v>
      </c>
    </row>
    <row r="104" spans="1:9" x14ac:dyDescent="0.25">
      <c r="A104" s="8">
        <v>45044</v>
      </c>
      <c r="B104" s="8">
        <v>45044</v>
      </c>
      <c r="C104" s="61" t="s">
        <v>236</v>
      </c>
      <c r="D104" s="62" t="s">
        <v>275</v>
      </c>
      <c r="E104" s="61" t="s">
        <v>10</v>
      </c>
      <c r="F104" s="65">
        <v>376.46</v>
      </c>
      <c r="G104" s="65">
        <f>F104*H104</f>
        <v>5646.9</v>
      </c>
      <c r="H104" s="66">
        <v>15</v>
      </c>
    </row>
    <row r="105" spans="1:9" x14ac:dyDescent="0.25">
      <c r="A105" s="8">
        <v>45044</v>
      </c>
      <c r="B105" s="8">
        <v>45044</v>
      </c>
      <c r="C105" s="61" t="s">
        <v>236</v>
      </c>
      <c r="D105" s="62" t="s">
        <v>276</v>
      </c>
      <c r="E105" s="61" t="s">
        <v>10</v>
      </c>
      <c r="F105" s="65">
        <v>376</v>
      </c>
      <c r="G105" s="65">
        <f>F105*H105</f>
        <v>1128</v>
      </c>
      <c r="H105" s="66">
        <v>3</v>
      </c>
    </row>
    <row r="106" spans="1:9" x14ac:dyDescent="0.25">
      <c r="A106" s="8">
        <v>45048</v>
      </c>
      <c r="B106" s="8">
        <v>45048</v>
      </c>
      <c r="C106" s="45" t="s">
        <v>11</v>
      </c>
      <c r="D106" s="58" t="s">
        <v>12</v>
      </c>
      <c r="E106" s="19" t="s">
        <v>10</v>
      </c>
      <c r="F106" s="21">
        <v>140</v>
      </c>
      <c r="G106" s="51">
        <f t="shared" ref="G106:G107" si="8">F106*H106</f>
        <v>13160</v>
      </c>
      <c r="H106" s="34">
        <v>94</v>
      </c>
    </row>
    <row r="107" spans="1:9" x14ac:dyDescent="0.25">
      <c r="A107" s="8">
        <v>45048</v>
      </c>
      <c r="B107" s="8">
        <v>45048</v>
      </c>
      <c r="C107" s="24" t="s">
        <v>13</v>
      </c>
      <c r="D107" s="28" t="s">
        <v>14</v>
      </c>
      <c r="E107" s="25" t="s">
        <v>10</v>
      </c>
      <c r="F107" s="26">
        <v>358</v>
      </c>
      <c r="G107" s="22">
        <f t="shared" si="8"/>
        <v>140694</v>
      </c>
      <c r="H107" s="27">
        <v>393</v>
      </c>
    </row>
    <row r="108" spans="1:9" x14ac:dyDescent="0.25">
      <c r="A108" s="8">
        <v>45048</v>
      </c>
      <c r="B108" s="8">
        <v>45048</v>
      </c>
      <c r="C108" s="61" t="s">
        <v>18</v>
      </c>
      <c r="D108" s="62" t="s">
        <v>19</v>
      </c>
      <c r="E108" s="61" t="s">
        <v>20</v>
      </c>
      <c r="F108" s="65">
        <v>210</v>
      </c>
      <c r="G108" s="65">
        <f>F108*H108</f>
        <v>256620</v>
      </c>
      <c r="H108" s="66">
        <v>1222</v>
      </c>
    </row>
    <row r="109" spans="1:9" x14ac:dyDescent="0.25">
      <c r="A109" s="8">
        <v>45048</v>
      </c>
      <c r="B109" s="8">
        <v>45048</v>
      </c>
      <c r="C109" s="67" t="s">
        <v>261</v>
      </c>
      <c r="D109" s="68" t="s">
        <v>262</v>
      </c>
      <c r="E109" s="67" t="s">
        <v>20</v>
      </c>
      <c r="F109" s="87">
        <v>293</v>
      </c>
      <c r="G109" s="65">
        <f>F109*H109</f>
        <v>137710</v>
      </c>
      <c r="H109" s="33">
        <v>470</v>
      </c>
    </row>
    <row r="110" spans="1:9" x14ac:dyDescent="0.25">
      <c r="A110" s="8">
        <v>45048</v>
      </c>
      <c r="B110" s="8">
        <v>45048</v>
      </c>
      <c r="C110" s="67" t="s">
        <v>261</v>
      </c>
      <c r="D110" s="68" t="s">
        <v>277</v>
      </c>
      <c r="E110" s="67" t="s">
        <v>20</v>
      </c>
      <c r="F110" s="87">
        <v>300</v>
      </c>
      <c r="G110" s="65">
        <f>F110*H110</f>
        <v>66900</v>
      </c>
      <c r="H110" s="33">
        <v>223</v>
      </c>
    </row>
    <row r="111" spans="1:9" x14ac:dyDescent="0.25">
      <c r="A111" s="8">
        <v>45049</v>
      </c>
      <c r="B111" s="8">
        <v>45049</v>
      </c>
      <c r="C111" s="61" t="s">
        <v>238</v>
      </c>
      <c r="D111" s="62" t="s">
        <v>239</v>
      </c>
      <c r="E111" s="61" t="s">
        <v>10</v>
      </c>
      <c r="F111" s="65">
        <v>33.799999999999997</v>
      </c>
      <c r="G111" s="65">
        <v>2061.8000000000002</v>
      </c>
      <c r="H111" s="66">
        <v>1</v>
      </c>
    </row>
    <row r="112" spans="1:9" x14ac:dyDescent="0.25">
      <c r="A112" s="8">
        <v>45049</v>
      </c>
      <c r="B112" s="8">
        <v>45049</v>
      </c>
      <c r="C112" s="61" t="s">
        <v>37</v>
      </c>
      <c r="D112" s="62" t="s">
        <v>38</v>
      </c>
      <c r="E112" s="61" t="s">
        <v>10</v>
      </c>
      <c r="F112" s="65">
        <v>24.15</v>
      </c>
      <c r="G112" s="65">
        <f t="shared" ref="G112:G118" si="9">F112*H112</f>
        <v>941.84999999999991</v>
      </c>
      <c r="H112" s="66">
        <v>39</v>
      </c>
    </row>
    <row r="113" spans="1:8" x14ac:dyDescent="0.25">
      <c r="A113" s="8">
        <v>45049</v>
      </c>
      <c r="B113" s="8">
        <v>45049</v>
      </c>
      <c r="C113" s="69" t="s">
        <v>39</v>
      </c>
      <c r="D113" s="70" t="s">
        <v>40</v>
      </c>
      <c r="E113" s="69" t="s">
        <v>10</v>
      </c>
      <c r="F113" s="71">
        <v>15.24</v>
      </c>
      <c r="G113" s="65">
        <f t="shared" si="9"/>
        <v>45.72</v>
      </c>
      <c r="H113" s="72">
        <v>3</v>
      </c>
    </row>
    <row r="114" spans="1:8" x14ac:dyDescent="0.25">
      <c r="A114" s="8">
        <v>45049</v>
      </c>
      <c r="B114" s="8">
        <v>45049</v>
      </c>
      <c r="C114" s="63" t="s">
        <v>43</v>
      </c>
      <c r="D114" s="73" t="s">
        <v>44</v>
      </c>
      <c r="E114" s="63" t="s">
        <v>10</v>
      </c>
      <c r="F114" s="74">
        <v>26.3</v>
      </c>
      <c r="G114" s="65">
        <f t="shared" si="9"/>
        <v>26.3</v>
      </c>
      <c r="H114" s="64">
        <v>1</v>
      </c>
    </row>
    <row r="115" spans="1:8" x14ac:dyDescent="0.25">
      <c r="A115" s="8">
        <v>45049</v>
      </c>
      <c r="B115" s="8">
        <v>45049</v>
      </c>
      <c r="C115" s="61" t="s">
        <v>45</v>
      </c>
      <c r="D115" s="62" t="s">
        <v>46</v>
      </c>
      <c r="E115" s="61" t="s">
        <v>10</v>
      </c>
      <c r="F115" s="65">
        <v>84.26</v>
      </c>
      <c r="G115" s="65">
        <f t="shared" si="9"/>
        <v>2527.8000000000002</v>
      </c>
      <c r="H115" s="66">
        <v>30</v>
      </c>
    </row>
    <row r="116" spans="1:8" x14ac:dyDescent="0.25">
      <c r="A116" s="8">
        <v>45050</v>
      </c>
      <c r="B116" s="8">
        <v>45050</v>
      </c>
      <c r="C116" s="75" t="s">
        <v>47</v>
      </c>
      <c r="D116" s="76" t="s">
        <v>48</v>
      </c>
      <c r="E116" s="75" t="s">
        <v>10</v>
      </c>
      <c r="F116" s="77">
        <v>36.229999999999997</v>
      </c>
      <c r="G116" s="65">
        <f t="shared" si="9"/>
        <v>36.229999999999997</v>
      </c>
      <c r="H116" s="78">
        <v>1</v>
      </c>
    </row>
    <row r="117" spans="1:8" x14ac:dyDescent="0.25">
      <c r="A117" s="8">
        <v>45050</v>
      </c>
      <c r="B117" s="8">
        <v>45050</v>
      </c>
      <c r="C117" s="61" t="s">
        <v>302</v>
      </c>
      <c r="D117" s="62" t="s">
        <v>303</v>
      </c>
      <c r="E117" s="61" t="s">
        <v>15</v>
      </c>
      <c r="F117" s="65">
        <v>30.69</v>
      </c>
      <c r="G117" s="65">
        <f t="shared" ref="G117" si="10">F117*H117</f>
        <v>16265.7</v>
      </c>
      <c r="H117" s="66">
        <v>530</v>
      </c>
    </row>
    <row r="118" spans="1:8" x14ac:dyDescent="0.25">
      <c r="A118" s="8">
        <v>45050</v>
      </c>
      <c r="B118" s="8">
        <v>45050</v>
      </c>
      <c r="C118" s="61" t="s">
        <v>49</v>
      </c>
      <c r="D118" s="62" t="s">
        <v>50</v>
      </c>
      <c r="E118" s="61" t="s">
        <v>15</v>
      </c>
      <c r="F118" s="65">
        <v>14.79</v>
      </c>
      <c r="G118" s="65">
        <f t="shared" si="9"/>
        <v>16520.43</v>
      </c>
      <c r="H118" s="66">
        <v>1117</v>
      </c>
    </row>
    <row r="119" spans="1:8" x14ac:dyDescent="0.25">
      <c r="A119" s="8">
        <v>45050</v>
      </c>
      <c r="B119" s="8">
        <v>45050</v>
      </c>
      <c r="C119" s="75" t="s">
        <v>51</v>
      </c>
      <c r="D119" s="76" t="s">
        <v>52</v>
      </c>
      <c r="E119" s="75" t="s">
        <v>10</v>
      </c>
      <c r="F119" s="77">
        <v>58</v>
      </c>
      <c r="G119" s="77">
        <f>F119*H119</f>
        <v>30624</v>
      </c>
      <c r="H119" s="78">
        <v>528</v>
      </c>
    </row>
    <row r="120" spans="1:8" x14ac:dyDescent="0.25">
      <c r="A120" s="8">
        <v>45050</v>
      </c>
      <c r="B120" s="8">
        <v>45050</v>
      </c>
      <c r="C120" s="35" t="s">
        <v>54</v>
      </c>
      <c r="D120" s="82" t="s">
        <v>55</v>
      </c>
      <c r="E120" s="61" t="s">
        <v>10</v>
      </c>
      <c r="F120" s="65">
        <v>90</v>
      </c>
      <c r="G120" s="65">
        <v>4260.75</v>
      </c>
      <c r="H120" s="66">
        <v>20</v>
      </c>
    </row>
    <row r="121" spans="1:8" x14ac:dyDescent="0.25">
      <c r="A121" s="8">
        <v>45051</v>
      </c>
      <c r="B121" s="8">
        <v>45051</v>
      </c>
      <c r="C121" s="80" t="s">
        <v>56</v>
      </c>
      <c r="D121" s="81" t="s">
        <v>57</v>
      </c>
      <c r="E121" s="63" t="s">
        <v>10</v>
      </c>
      <c r="F121" s="74">
        <v>375.42</v>
      </c>
      <c r="G121" s="74">
        <v>682.5</v>
      </c>
      <c r="H121" s="64">
        <v>139</v>
      </c>
    </row>
    <row r="122" spans="1:8" x14ac:dyDescent="0.25">
      <c r="A122" s="8">
        <v>45051</v>
      </c>
      <c r="B122" s="8">
        <v>45051</v>
      </c>
      <c r="C122" s="35" t="s">
        <v>58</v>
      </c>
      <c r="D122" s="82" t="s">
        <v>279</v>
      </c>
      <c r="E122" s="61" t="s">
        <v>60</v>
      </c>
      <c r="F122" s="65">
        <v>100.29</v>
      </c>
      <c r="G122" s="65">
        <f>F122*H122</f>
        <v>26877.72</v>
      </c>
      <c r="H122" s="66">
        <v>268</v>
      </c>
    </row>
    <row r="123" spans="1:8" x14ac:dyDescent="0.25">
      <c r="A123" s="8">
        <v>45051</v>
      </c>
      <c r="B123" s="8">
        <v>45051</v>
      </c>
      <c r="C123" s="61" t="s">
        <v>61</v>
      </c>
      <c r="D123" s="62" t="s">
        <v>62</v>
      </c>
      <c r="E123" s="61" t="s">
        <v>10</v>
      </c>
      <c r="F123" s="65">
        <v>270.75</v>
      </c>
      <c r="G123" s="65">
        <v>2645.76</v>
      </c>
      <c r="H123" s="66">
        <v>7</v>
      </c>
    </row>
    <row r="124" spans="1:8" x14ac:dyDescent="0.25">
      <c r="A124" s="8">
        <v>45051</v>
      </c>
      <c r="B124" s="8">
        <v>45051</v>
      </c>
      <c r="C124" s="35" t="s">
        <v>240</v>
      </c>
      <c r="D124" s="82" t="s">
        <v>241</v>
      </c>
      <c r="E124" s="61" t="s">
        <v>10</v>
      </c>
      <c r="F124" s="65">
        <v>22.65</v>
      </c>
      <c r="G124" s="65">
        <v>31098.45</v>
      </c>
      <c r="H124" s="66">
        <v>1946</v>
      </c>
    </row>
    <row r="125" spans="1:8" x14ac:dyDescent="0.25">
      <c r="A125" s="8">
        <v>45051</v>
      </c>
      <c r="B125" s="8">
        <v>45051</v>
      </c>
      <c r="C125" s="61" t="s">
        <v>242</v>
      </c>
      <c r="D125" s="62" t="s">
        <v>243</v>
      </c>
      <c r="E125" s="61" t="s">
        <v>10</v>
      </c>
      <c r="F125" s="65">
        <v>42.35</v>
      </c>
      <c r="G125" s="65">
        <v>48109.599999999999</v>
      </c>
      <c r="H125" s="66">
        <v>86</v>
      </c>
    </row>
    <row r="126" spans="1:8" x14ac:dyDescent="0.25">
      <c r="A126" s="8">
        <v>45054</v>
      </c>
      <c r="B126" s="8">
        <v>45054</v>
      </c>
      <c r="C126" s="35" t="s">
        <v>63</v>
      </c>
      <c r="D126" s="82" t="s">
        <v>64</v>
      </c>
      <c r="E126" s="61" t="s">
        <v>10</v>
      </c>
      <c r="F126" s="65">
        <v>110</v>
      </c>
      <c r="G126" s="65">
        <v>17914.259999999998</v>
      </c>
      <c r="H126" s="66">
        <v>45</v>
      </c>
    </row>
    <row r="127" spans="1:8" x14ac:dyDescent="0.25">
      <c r="A127" s="8">
        <v>45054</v>
      </c>
      <c r="B127" s="8">
        <v>45054</v>
      </c>
      <c r="C127" s="36" t="s">
        <v>65</v>
      </c>
      <c r="D127" s="79" t="s">
        <v>66</v>
      </c>
      <c r="E127" s="69" t="s">
        <v>10</v>
      </c>
      <c r="F127" s="71">
        <v>267.31</v>
      </c>
      <c r="G127" s="71">
        <v>22186.73</v>
      </c>
      <c r="H127" s="72">
        <v>68</v>
      </c>
    </row>
    <row r="128" spans="1:8" x14ac:dyDescent="0.25">
      <c r="A128" s="8">
        <v>45054</v>
      </c>
      <c r="B128" s="8">
        <v>45054</v>
      </c>
      <c r="C128" s="35" t="s">
        <v>67</v>
      </c>
      <c r="D128" s="82" t="s">
        <v>68</v>
      </c>
      <c r="E128" s="61" t="s">
        <v>15</v>
      </c>
      <c r="F128" s="65">
        <v>153.47</v>
      </c>
      <c r="G128" s="65">
        <v>19337.22</v>
      </c>
      <c r="H128" s="66">
        <v>32</v>
      </c>
    </row>
    <row r="129" spans="1:9" x14ac:dyDescent="0.25">
      <c r="A129" s="8">
        <v>45054</v>
      </c>
      <c r="B129" s="8">
        <v>45054</v>
      </c>
      <c r="C129" s="69" t="s">
        <v>69</v>
      </c>
      <c r="D129" s="70" t="s">
        <v>70</v>
      </c>
      <c r="E129" s="69" t="s">
        <v>15</v>
      </c>
      <c r="F129" s="71">
        <v>218.02</v>
      </c>
      <c r="G129" s="71">
        <v>42513.9</v>
      </c>
      <c r="H129" s="72">
        <v>292</v>
      </c>
    </row>
    <row r="130" spans="1:9" x14ac:dyDescent="0.25">
      <c r="A130" s="8">
        <v>45054</v>
      </c>
      <c r="B130" s="8">
        <v>45054</v>
      </c>
      <c r="C130" s="35" t="s">
        <v>71</v>
      </c>
      <c r="D130" s="82" t="s">
        <v>72</v>
      </c>
      <c r="E130" s="61" t="s">
        <v>15</v>
      </c>
      <c r="F130" s="65">
        <v>208.28</v>
      </c>
      <c r="G130" s="65">
        <v>11871.96</v>
      </c>
      <c r="H130" s="66">
        <v>18</v>
      </c>
    </row>
    <row r="131" spans="1:9" x14ac:dyDescent="0.25">
      <c r="A131" s="8">
        <v>45055</v>
      </c>
      <c r="B131" s="8">
        <v>45055</v>
      </c>
      <c r="C131" s="69" t="s">
        <v>77</v>
      </c>
      <c r="D131" s="70" t="s">
        <v>86</v>
      </c>
      <c r="E131" s="69" t="s">
        <v>15</v>
      </c>
      <c r="F131" s="71">
        <v>185</v>
      </c>
      <c r="G131" s="71">
        <f>F131*H131</f>
        <v>370</v>
      </c>
      <c r="H131" s="72">
        <v>2</v>
      </c>
    </row>
    <row r="132" spans="1:9" x14ac:dyDescent="0.25">
      <c r="A132" s="8">
        <v>45055</v>
      </c>
      <c r="B132" s="8">
        <v>45055</v>
      </c>
      <c r="C132" s="61" t="s">
        <v>83</v>
      </c>
      <c r="D132" s="62" t="s">
        <v>84</v>
      </c>
      <c r="E132" s="61" t="s">
        <v>15</v>
      </c>
      <c r="F132" s="65">
        <v>266.64999999999998</v>
      </c>
      <c r="G132" s="65">
        <f t="shared" ref="G132:G142" si="11">F132*H132</f>
        <v>9866.0499999999993</v>
      </c>
      <c r="H132" s="66">
        <v>37</v>
      </c>
    </row>
    <row r="133" spans="1:9" x14ac:dyDescent="0.25">
      <c r="A133" s="8">
        <v>45055</v>
      </c>
      <c r="B133" s="8">
        <v>45055</v>
      </c>
      <c r="C133" s="20" t="s">
        <v>244</v>
      </c>
      <c r="D133" s="19" t="s">
        <v>245</v>
      </c>
      <c r="E133" s="30" t="s">
        <v>10</v>
      </c>
      <c r="F133" s="21">
        <v>3.11</v>
      </c>
      <c r="G133" s="71">
        <f t="shared" si="11"/>
        <v>75262</v>
      </c>
      <c r="H133" s="34">
        <v>24200</v>
      </c>
      <c r="I133" s="10"/>
    </row>
    <row r="134" spans="1:9" x14ac:dyDescent="0.25">
      <c r="A134" s="8">
        <v>45055</v>
      </c>
      <c r="B134" s="8">
        <v>45055</v>
      </c>
      <c r="C134" s="30" t="s">
        <v>90</v>
      </c>
      <c r="D134" s="32" t="s">
        <v>91</v>
      </c>
      <c r="E134" s="49" t="s">
        <v>10</v>
      </c>
      <c r="F134" s="22">
        <v>1.79</v>
      </c>
      <c r="G134" s="65">
        <f t="shared" si="11"/>
        <v>48509</v>
      </c>
      <c r="H134" s="33">
        <v>27100</v>
      </c>
      <c r="I134" s="10"/>
    </row>
    <row r="135" spans="1:9" x14ac:dyDescent="0.25">
      <c r="A135" s="8">
        <v>45056</v>
      </c>
      <c r="B135" s="8">
        <v>45056</v>
      </c>
      <c r="C135" s="30" t="s">
        <v>94</v>
      </c>
      <c r="D135" s="32" t="s">
        <v>304</v>
      </c>
      <c r="E135" s="30" t="s">
        <v>10</v>
      </c>
      <c r="F135" s="22">
        <v>4.18</v>
      </c>
      <c r="G135" s="65">
        <f t="shared" si="11"/>
        <v>79002</v>
      </c>
      <c r="H135" s="33">
        <v>18900</v>
      </c>
      <c r="I135" s="10"/>
    </row>
    <row r="136" spans="1:9" x14ac:dyDescent="0.25">
      <c r="A136" s="8">
        <v>45056</v>
      </c>
      <c r="B136" s="8">
        <v>45056</v>
      </c>
      <c r="C136" s="20" t="s">
        <v>96</v>
      </c>
      <c r="D136" s="19" t="s">
        <v>97</v>
      </c>
      <c r="E136" s="49" t="s">
        <v>15</v>
      </c>
      <c r="F136" s="21">
        <v>64.150000000000006</v>
      </c>
      <c r="G136" s="65">
        <f t="shared" si="11"/>
        <v>64.150000000000006</v>
      </c>
      <c r="H136" s="34">
        <v>1</v>
      </c>
      <c r="I136" s="10"/>
    </row>
    <row r="137" spans="1:9" x14ac:dyDescent="0.25">
      <c r="A137" s="8">
        <v>45056</v>
      </c>
      <c r="B137" s="8">
        <v>45056</v>
      </c>
      <c r="C137" s="30" t="s">
        <v>100</v>
      </c>
      <c r="D137" s="83" t="s">
        <v>101</v>
      </c>
      <c r="E137" s="84" t="s">
        <v>10</v>
      </c>
      <c r="F137" s="22">
        <v>60.63</v>
      </c>
      <c r="G137" s="65">
        <f t="shared" si="11"/>
        <v>5396.0700000000006</v>
      </c>
      <c r="H137" s="33">
        <v>89</v>
      </c>
      <c r="I137" s="10"/>
    </row>
    <row r="138" spans="1:9" x14ac:dyDescent="0.25">
      <c r="A138" s="8">
        <v>45057</v>
      </c>
      <c r="B138" s="8">
        <v>45057</v>
      </c>
      <c r="C138" s="30" t="s">
        <v>106</v>
      </c>
      <c r="D138" s="83" t="s">
        <v>107</v>
      </c>
      <c r="E138" s="84" t="s">
        <v>10</v>
      </c>
      <c r="F138" s="22">
        <v>20.59</v>
      </c>
      <c r="G138" s="65">
        <f t="shared" si="11"/>
        <v>20.59</v>
      </c>
      <c r="H138" s="33">
        <v>1</v>
      </c>
      <c r="I138" s="10"/>
    </row>
    <row r="139" spans="1:9" x14ac:dyDescent="0.25">
      <c r="A139" s="8">
        <v>45057</v>
      </c>
      <c r="B139" s="8">
        <v>45057</v>
      </c>
      <c r="C139" s="30" t="s">
        <v>108</v>
      </c>
      <c r="D139" s="83" t="s">
        <v>109</v>
      </c>
      <c r="E139" s="84" t="s">
        <v>110</v>
      </c>
      <c r="F139" s="22">
        <v>32.659999999999997</v>
      </c>
      <c r="G139" s="65">
        <f t="shared" si="11"/>
        <v>3265.9999999999995</v>
      </c>
      <c r="H139" s="33">
        <v>100</v>
      </c>
      <c r="I139" s="10"/>
    </row>
    <row r="140" spans="1:9" x14ac:dyDescent="0.25">
      <c r="A140" s="8">
        <v>45057</v>
      </c>
      <c r="B140" s="8">
        <v>45057</v>
      </c>
      <c r="C140" s="20" t="s">
        <v>111</v>
      </c>
      <c r="D140" s="85" t="s">
        <v>112</v>
      </c>
      <c r="E140" s="86" t="s">
        <v>89</v>
      </c>
      <c r="F140" s="21">
        <v>65.75</v>
      </c>
      <c r="G140" s="65">
        <f t="shared" si="11"/>
        <v>920.5</v>
      </c>
      <c r="H140" s="34">
        <v>14</v>
      </c>
      <c r="I140" s="10"/>
    </row>
    <row r="141" spans="1:9" x14ac:dyDescent="0.25">
      <c r="A141" s="8">
        <v>45057</v>
      </c>
      <c r="B141" s="8">
        <v>45057</v>
      </c>
      <c r="C141" s="30" t="s">
        <v>122</v>
      </c>
      <c r="D141" s="83" t="s">
        <v>123</v>
      </c>
      <c r="E141" s="84" t="s">
        <v>10</v>
      </c>
      <c r="F141" s="22">
        <v>74</v>
      </c>
      <c r="G141" s="65">
        <f t="shared" si="11"/>
        <v>12580</v>
      </c>
      <c r="H141" s="33">
        <v>170</v>
      </c>
      <c r="I141" s="10"/>
    </row>
    <row r="142" spans="1:9" x14ac:dyDescent="0.25">
      <c r="A142" s="8">
        <v>45058</v>
      </c>
      <c r="B142" s="8">
        <v>45058</v>
      </c>
      <c r="C142" s="30" t="s">
        <v>129</v>
      </c>
      <c r="D142" s="32" t="s">
        <v>130</v>
      </c>
      <c r="E142" s="30" t="s">
        <v>10</v>
      </c>
      <c r="F142" s="22">
        <v>31</v>
      </c>
      <c r="G142" s="65">
        <f t="shared" si="11"/>
        <v>25451</v>
      </c>
      <c r="H142" s="33">
        <v>821</v>
      </c>
      <c r="I142" s="10"/>
    </row>
    <row r="143" spans="1:9" x14ac:dyDescent="0.25">
      <c r="A143" s="8">
        <v>45058</v>
      </c>
      <c r="B143" s="8">
        <v>45058</v>
      </c>
      <c r="C143" s="49" t="s">
        <v>135</v>
      </c>
      <c r="D143" s="50" t="s">
        <v>136</v>
      </c>
      <c r="E143" s="49" t="s">
        <v>60</v>
      </c>
      <c r="F143" s="22">
        <v>88.88</v>
      </c>
      <c r="G143" s="87">
        <f>F143*H143</f>
        <v>7199.28</v>
      </c>
      <c r="H143" s="57">
        <v>81</v>
      </c>
      <c r="I143" s="10"/>
    </row>
    <row r="144" spans="1:9" x14ac:dyDescent="0.25">
      <c r="A144" s="8">
        <v>45058</v>
      </c>
      <c r="B144" s="8">
        <v>45058</v>
      </c>
      <c r="C144" s="30" t="s">
        <v>137</v>
      </c>
      <c r="D144" s="32" t="s">
        <v>138</v>
      </c>
      <c r="E144" s="30" t="s">
        <v>10</v>
      </c>
      <c r="F144" s="22">
        <v>17.350000000000001</v>
      </c>
      <c r="G144" s="87">
        <f t="shared" ref="G144:G146" si="12">F144*H144</f>
        <v>3817.0000000000005</v>
      </c>
      <c r="H144" s="33">
        <v>220</v>
      </c>
      <c r="I144" s="10"/>
    </row>
    <row r="145" spans="1:9" x14ac:dyDescent="0.25">
      <c r="A145" s="8">
        <v>45061</v>
      </c>
      <c r="B145" s="8">
        <v>45061</v>
      </c>
      <c r="C145" s="20" t="s">
        <v>139</v>
      </c>
      <c r="D145" s="19" t="s">
        <v>140</v>
      </c>
      <c r="E145" s="20" t="s">
        <v>10</v>
      </c>
      <c r="F145" s="22">
        <v>18.91</v>
      </c>
      <c r="G145" s="87">
        <f t="shared" si="12"/>
        <v>4727.5</v>
      </c>
      <c r="H145" s="34">
        <v>250</v>
      </c>
      <c r="I145" s="10"/>
    </row>
    <row r="146" spans="1:9" x14ac:dyDescent="0.25">
      <c r="A146" s="8">
        <v>45061</v>
      </c>
      <c r="B146" s="8">
        <v>45061</v>
      </c>
      <c r="C146" s="30" t="s">
        <v>141</v>
      </c>
      <c r="D146" s="32" t="s">
        <v>142</v>
      </c>
      <c r="E146" s="30" t="s">
        <v>10</v>
      </c>
      <c r="F146" s="22">
        <v>76.680000000000007</v>
      </c>
      <c r="G146" s="87">
        <f t="shared" si="12"/>
        <v>17176.32</v>
      </c>
      <c r="H146" s="33">
        <v>224</v>
      </c>
      <c r="I146" s="10"/>
    </row>
    <row r="147" spans="1:9" x14ac:dyDescent="0.25">
      <c r="A147" s="8">
        <v>45061</v>
      </c>
      <c r="B147" s="8">
        <v>45061</v>
      </c>
      <c r="C147" s="45" t="s">
        <v>143</v>
      </c>
      <c r="D147" s="46" t="s">
        <v>144</v>
      </c>
      <c r="E147" s="45" t="s">
        <v>10</v>
      </c>
      <c r="F147" s="22">
        <v>16.86</v>
      </c>
      <c r="G147" s="87">
        <f t="shared" ref="G147:G153" si="13">F147*H147</f>
        <v>21024.42</v>
      </c>
      <c r="H147" s="23">
        <v>1247</v>
      </c>
      <c r="I147" s="10"/>
    </row>
    <row r="148" spans="1:9" x14ac:dyDescent="0.25">
      <c r="A148" s="8">
        <v>45062</v>
      </c>
      <c r="B148" s="8">
        <v>45062</v>
      </c>
      <c r="C148" s="30" t="s">
        <v>145</v>
      </c>
      <c r="D148" s="32" t="s">
        <v>146</v>
      </c>
      <c r="E148" s="30" t="s">
        <v>10</v>
      </c>
      <c r="F148" s="22">
        <v>21.91</v>
      </c>
      <c r="G148" s="87">
        <f>F148*H148</f>
        <v>51926.7</v>
      </c>
      <c r="H148" s="33">
        <v>2370</v>
      </c>
      <c r="I148" s="10"/>
    </row>
    <row r="149" spans="1:9" x14ac:dyDescent="0.25">
      <c r="A149" s="8">
        <v>45062</v>
      </c>
      <c r="B149" s="8">
        <v>45062</v>
      </c>
      <c r="C149" s="30" t="s">
        <v>147</v>
      </c>
      <c r="D149" s="50" t="s">
        <v>148</v>
      </c>
      <c r="E149" s="49" t="s">
        <v>10</v>
      </c>
      <c r="F149" s="22">
        <v>154.86000000000001</v>
      </c>
      <c r="G149" s="87">
        <f t="shared" ref="G149:G152" si="14">F149*H149</f>
        <v>30972.000000000004</v>
      </c>
      <c r="H149" s="57">
        <v>200</v>
      </c>
      <c r="I149" s="10"/>
    </row>
    <row r="150" spans="1:9" x14ac:dyDescent="0.25">
      <c r="A150" s="8">
        <v>45062</v>
      </c>
      <c r="B150" s="8">
        <v>45062</v>
      </c>
      <c r="C150" s="30" t="s">
        <v>149</v>
      </c>
      <c r="D150" s="32" t="s">
        <v>150</v>
      </c>
      <c r="E150" s="30" t="s">
        <v>10</v>
      </c>
      <c r="F150" s="22">
        <v>154.86000000000001</v>
      </c>
      <c r="G150" s="87">
        <f t="shared" si="14"/>
        <v>30507.420000000002</v>
      </c>
      <c r="H150" s="33">
        <v>197</v>
      </c>
      <c r="I150" s="10"/>
    </row>
    <row r="151" spans="1:9" x14ac:dyDescent="0.25">
      <c r="A151" s="8">
        <v>45063</v>
      </c>
      <c r="B151" s="8">
        <v>45063</v>
      </c>
      <c r="C151" s="49" t="s">
        <v>153</v>
      </c>
      <c r="D151" s="50" t="s">
        <v>154</v>
      </c>
      <c r="E151" s="49" t="s">
        <v>10</v>
      </c>
      <c r="F151" s="51">
        <v>141.69999999999999</v>
      </c>
      <c r="G151" s="87">
        <f t="shared" si="14"/>
        <v>3542.4999999999995</v>
      </c>
      <c r="H151" s="57">
        <v>25</v>
      </c>
      <c r="I151" s="10"/>
    </row>
    <row r="152" spans="1:9" x14ac:dyDescent="0.25">
      <c r="A152" s="8">
        <v>45063</v>
      </c>
      <c r="B152" s="8">
        <v>45063</v>
      </c>
      <c r="C152" s="20" t="s">
        <v>155</v>
      </c>
      <c r="D152" s="19" t="s">
        <v>156</v>
      </c>
      <c r="E152" s="20" t="s">
        <v>115</v>
      </c>
      <c r="F152" s="21">
        <v>183.76</v>
      </c>
      <c r="G152" s="87">
        <f t="shared" si="14"/>
        <v>97025.279999999999</v>
      </c>
      <c r="H152" s="34">
        <v>528</v>
      </c>
      <c r="I152" s="10"/>
    </row>
    <row r="153" spans="1:9" x14ac:dyDescent="0.25">
      <c r="A153" s="8">
        <v>45063</v>
      </c>
      <c r="B153" s="8">
        <v>45063</v>
      </c>
      <c r="C153" s="30" t="s">
        <v>157</v>
      </c>
      <c r="D153" s="32" t="s">
        <v>158</v>
      </c>
      <c r="E153" s="30" t="s">
        <v>115</v>
      </c>
      <c r="F153" s="22">
        <v>261.19</v>
      </c>
      <c r="G153" s="87">
        <f t="shared" si="13"/>
        <v>16716.16</v>
      </c>
      <c r="H153" s="33">
        <v>64</v>
      </c>
      <c r="I153" s="10"/>
    </row>
    <row r="154" spans="1:9" x14ac:dyDescent="0.25">
      <c r="A154" s="8">
        <v>45063</v>
      </c>
      <c r="B154" s="8">
        <v>45063</v>
      </c>
      <c r="C154" s="20" t="s">
        <v>159</v>
      </c>
      <c r="D154" s="19" t="s">
        <v>160</v>
      </c>
      <c r="E154" s="20" t="s">
        <v>115</v>
      </c>
      <c r="F154" s="21">
        <v>263.33</v>
      </c>
      <c r="G154" s="87">
        <f>F154*H154</f>
        <v>263.33</v>
      </c>
      <c r="H154" s="34">
        <v>1</v>
      </c>
      <c r="I154" s="10"/>
    </row>
    <row r="155" spans="1:9" x14ac:dyDescent="0.25">
      <c r="A155" s="8">
        <v>45064</v>
      </c>
      <c r="B155" s="8">
        <v>45064</v>
      </c>
      <c r="C155" s="30" t="s">
        <v>169</v>
      </c>
      <c r="D155" s="32" t="s">
        <v>170</v>
      </c>
      <c r="E155" s="30" t="s">
        <v>295</v>
      </c>
      <c r="F155" s="22">
        <v>655.43</v>
      </c>
      <c r="G155" s="87">
        <f t="shared" ref="G155:G166" si="15">F155*H155</f>
        <v>3277.1499999999996</v>
      </c>
      <c r="H155" s="33">
        <v>5</v>
      </c>
      <c r="I155" s="10"/>
    </row>
    <row r="156" spans="1:9" x14ac:dyDescent="0.25">
      <c r="A156" s="8">
        <v>45064</v>
      </c>
      <c r="B156" s="8">
        <v>45064</v>
      </c>
      <c r="C156" s="30" t="s">
        <v>246</v>
      </c>
      <c r="D156" s="32" t="s">
        <v>247</v>
      </c>
      <c r="E156" s="30" t="s">
        <v>115</v>
      </c>
      <c r="F156" s="22">
        <v>852.2</v>
      </c>
      <c r="G156" s="87">
        <f t="shared" si="15"/>
        <v>1704.4</v>
      </c>
      <c r="H156" s="33">
        <v>2</v>
      </c>
      <c r="I156" s="10"/>
    </row>
    <row r="157" spans="1:9" x14ac:dyDescent="0.25">
      <c r="A157" s="8">
        <v>45064</v>
      </c>
      <c r="B157" s="8">
        <v>45064</v>
      </c>
      <c r="C157" s="49" t="s">
        <v>171</v>
      </c>
      <c r="D157" s="50" t="s">
        <v>172</v>
      </c>
      <c r="E157" s="49" t="s">
        <v>295</v>
      </c>
      <c r="F157" s="51">
        <v>1712.47</v>
      </c>
      <c r="G157" s="87">
        <f t="shared" si="15"/>
        <v>808285.84</v>
      </c>
      <c r="H157" s="57">
        <v>472</v>
      </c>
      <c r="I157" s="10"/>
    </row>
    <row r="158" spans="1:9" x14ac:dyDescent="0.25">
      <c r="A158" s="8">
        <v>45064</v>
      </c>
      <c r="B158" s="8">
        <v>45064</v>
      </c>
      <c r="C158" s="30" t="s">
        <v>176</v>
      </c>
      <c r="D158" s="32" t="s">
        <v>177</v>
      </c>
      <c r="E158" s="30" t="s">
        <v>10</v>
      </c>
      <c r="F158" s="22">
        <v>50</v>
      </c>
      <c r="G158" s="87">
        <f t="shared" si="15"/>
        <v>8750</v>
      </c>
      <c r="H158" s="33">
        <v>175</v>
      </c>
      <c r="I158" s="10"/>
    </row>
    <row r="159" spans="1:9" x14ac:dyDescent="0.25">
      <c r="A159" s="8">
        <v>45065</v>
      </c>
      <c r="B159" s="8">
        <v>45065</v>
      </c>
      <c r="C159" s="30" t="s">
        <v>178</v>
      </c>
      <c r="D159" s="88" t="s">
        <v>179</v>
      </c>
      <c r="E159" s="30" t="s">
        <v>15</v>
      </c>
      <c r="F159" s="22">
        <v>360</v>
      </c>
      <c r="G159" s="87">
        <f t="shared" si="15"/>
        <v>9000</v>
      </c>
      <c r="H159" s="48">
        <v>25</v>
      </c>
      <c r="I159" s="10"/>
    </row>
    <row r="160" spans="1:9" x14ac:dyDescent="0.25">
      <c r="A160" s="8">
        <v>45065</v>
      </c>
      <c r="B160" s="8">
        <v>45065</v>
      </c>
      <c r="C160" s="30" t="s">
        <v>184</v>
      </c>
      <c r="D160" s="30" t="s">
        <v>185</v>
      </c>
      <c r="E160" s="32" t="s">
        <v>10</v>
      </c>
      <c r="F160" s="22">
        <v>182</v>
      </c>
      <c r="G160" s="87">
        <f t="shared" si="15"/>
        <v>3458</v>
      </c>
      <c r="H160" s="33">
        <v>19</v>
      </c>
      <c r="I160" s="10"/>
    </row>
    <row r="161" spans="1:9" x14ac:dyDescent="0.25">
      <c r="A161" s="8">
        <v>45065</v>
      </c>
      <c r="B161" s="8">
        <v>45065</v>
      </c>
      <c r="C161" s="30" t="s">
        <v>53</v>
      </c>
      <c r="D161" s="32" t="s">
        <v>281</v>
      </c>
      <c r="E161" s="30" t="s">
        <v>10</v>
      </c>
      <c r="F161" s="22">
        <v>73.150000000000006</v>
      </c>
      <c r="G161" s="87">
        <f t="shared" si="15"/>
        <v>438.90000000000003</v>
      </c>
      <c r="H161" s="33">
        <v>6</v>
      </c>
      <c r="I161" s="10"/>
    </row>
    <row r="162" spans="1:9" x14ac:dyDescent="0.25">
      <c r="A162" s="8">
        <v>45068</v>
      </c>
      <c r="B162" s="8">
        <v>45068</v>
      </c>
      <c r="C162" s="30" t="s">
        <v>248</v>
      </c>
      <c r="D162" s="30" t="s">
        <v>249</v>
      </c>
      <c r="E162" s="32" t="s">
        <v>10</v>
      </c>
      <c r="F162" s="22">
        <v>81.25</v>
      </c>
      <c r="G162" s="87">
        <f t="shared" si="15"/>
        <v>21450</v>
      </c>
      <c r="H162" s="33">
        <v>264</v>
      </c>
      <c r="I162" s="10"/>
    </row>
    <row r="163" spans="1:9" x14ac:dyDescent="0.25">
      <c r="A163" s="8">
        <v>45068</v>
      </c>
      <c r="B163" s="8">
        <v>45068</v>
      </c>
      <c r="C163" s="30" t="s">
        <v>250</v>
      </c>
      <c r="D163" s="30" t="s">
        <v>251</v>
      </c>
      <c r="E163" s="32" t="s">
        <v>10</v>
      </c>
      <c r="F163" s="22">
        <v>32.840000000000003</v>
      </c>
      <c r="G163" s="87">
        <f t="shared" si="15"/>
        <v>1050.8800000000001</v>
      </c>
      <c r="H163" s="33">
        <v>32</v>
      </c>
      <c r="I163" s="10"/>
    </row>
    <row r="164" spans="1:9" x14ac:dyDescent="0.25">
      <c r="A164" s="8">
        <v>45068</v>
      </c>
      <c r="B164" s="8">
        <v>45068</v>
      </c>
      <c r="C164" s="20" t="s">
        <v>252</v>
      </c>
      <c r="D164" s="20" t="s">
        <v>253</v>
      </c>
      <c r="E164" s="19" t="s">
        <v>10</v>
      </c>
      <c r="F164" s="21">
        <v>51.65</v>
      </c>
      <c r="G164" s="87">
        <f t="shared" si="15"/>
        <v>12550.949999999999</v>
      </c>
      <c r="H164" s="34">
        <v>243</v>
      </c>
      <c r="I164" s="10"/>
    </row>
    <row r="165" spans="1:9" x14ac:dyDescent="0.25">
      <c r="A165" s="8">
        <v>45069</v>
      </c>
      <c r="B165" s="8">
        <v>45069</v>
      </c>
      <c r="C165" s="30" t="s">
        <v>254</v>
      </c>
      <c r="D165" s="30" t="s">
        <v>255</v>
      </c>
      <c r="E165" s="32" t="s">
        <v>10</v>
      </c>
      <c r="F165" s="22">
        <v>112.81</v>
      </c>
      <c r="G165" s="87">
        <f t="shared" si="15"/>
        <v>11393.81</v>
      </c>
      <c r="H165" s="33">
        <v>101</v>
      </c>
      <c r="I165" s="10"/>
    </row>
    <row r="166" spans="1:9" x14ac:dyDescent="0.25">
      <c r="A166" s="8">
        <v>45069</v>
      </c>
      <c r="B166" s="8">
        <v>45069</v>
      </c>
      <c r="C166" s="30" t="s">
        <v>256</v>
      </c>
      <c r="D166" s="30" t="s">
        <v>257</v>
      </c>
      <c r="E166" s="32" t="s">
        <v>10</v>
      </c>
      <c r="F166" s="22">
        <v>26.95</v>
      </c>
      <c r="G166" s="87">
        <f t="shared" si="15"/>
        <v>404.25</v>
      </c>
      <c r="H166" s="33">
        <v>15</v>
      </c>
      <c r="I166" s="10"/>
    </row>
    <row r="167" spans="1:9" x14ac:dyDescent="0.25">
      <c r="A167" s="8">
        <v>45069</v>
      </c>
      <c r="B167" s="8">
        <v>45069</v>
      </c>
      <c r="C167" s="30" t="s">
        <v>195</v>
      </c>
      <c r="D167" s="32" t="s">
        <v>196</v>
      </c>
      <c r="E167" s="30" t="s">
        <v>10</v>
      </c>
      <c r="F167" s="22">
        <v>228.81</v>
      </c>
      <c r="G167" s="22">
        <f>F167*H167</f>
        <v>13270.98</v>
      </c>
      <c r="H167" s="33">
        <v>58</v>
      </c>
      <c r="I167" s="10"/>
    </row>
    <row r="168" spans="1:9" x14ac:dyDescent="0.25">
      <c r="A168" s="8">
        <v>45070</v>
      </c>
      <c r="B168" s="8">
        <v>45070</v>
      </c>
      <c r="C168" s="30" t="s">
        <v>199</v>
      </c>
      <c r="D168" s="30" t="s">
        <v>200</v>
      </c>
      <c r="E168" s="32" t="s">
        <v>10</v>
      </c>
      <c r="F168" s="22">
        <v>85</v>
      </c>
      <c r="G168" s="22">
        <f t="shared" ref="G168:G169" si="16">F168*H168</f>
        <v>25925</v>
      </c>
      <c r="H168" s="33">
        <v>305</v>
      </c>
      <c r="I168" s="10"/>
    </row>
    <row r="169" spans="1:9" x14ac:dyDescent="0.25">
      <c r="A169" s="8">
        <v>45070</v>
      </c>
      <c r="B169" s="8">
        <v>45070</v>
      </c>
      <c r="C169" s="30" t="s">
        <v>201</v>
      </c>
      <c r="D169" s="30" t="s">
        <v>202</v>
      </c>
      <c r="E169" s="32" t="s">
        <v>10</v>
      </c>
      <c r="F169" s="22">
        <v>5</v>
      </c>
      <c r="G169" s="22">
        <f t="shared" si="16"/>
        <v>30</v>
      </c>
      <c r="H169" s="33">
        <v>6</v>
      </c>
      <c r="I169" s="10"/>
    </row>
    <row r="170" spans="1:9" x14ac:dyDescent="0.25">
      <c r="A170" s="8">
        <v>45070</v>
      </c>
      <c r="B170" s="8">
        <v>45070</v>
      </c>
      <c r="C170" s="20" t="s">
        <v>203</v>
      </c>
      <c r="D170" s="20" t="s">
        <v>204</v>
      </c>
      <c r="E170" s="19" t="s">
        <v>10</v>
      </c>
      <c r="F170" s="21">
        <v>350</v>
      </c>
      <c r="G170" s="22">
        <f>F170*H170</f>
        <v>2800</v>
      </c>
      <c r="H170" s="34">
        <v>8</v>
      </c>
      <c r="I170" s="10"/>
    </row>
    <row r="171" spans="1:9" x14ac:dyDescent="0.25">
      <c r="A171" s="8">
        <v>45071</v>
      </c>
      <c r="B171" s="8">
        <v>45071</v>
      </c>
      <c r="C171" s="30" t="s">
        <v>205</v>
      </c>
      <c r="D171" s="30" t="s">
        <v>206</v>
      </c>
      <c r="E171" s="32" t="s">
        <v>10</v>
      </c>
      <c r="F171" s="22">
        <v>125</v>
      </c>
      <c r="G171" s="51">
        <f t="shared" ref="G171:G176" si="17">F171*H171</f>
        <v>155875</v>
      </c>
      <c r="H171" s="33">
        <v>1247</v>
      </c>
      <c r="I171" s="10"/>
    </row>
    <row r="172" spans="1:9" x14ac:dyDescent="0.25">
      <c r="A172" s="8">
        <v>45071</v>
      </c>
      <c r="B172" s="8">
        <v>45071</v>
      </c>
      <c r="C172" s="20" t="s">
        <v>207</v>
      </c>
      <c r="D172" s="19" t="s">
        <v>208</v>
      </c>
      <c r="E172" s="89" t="s">
        <v>10</v>
      </c>
      <c r="F172" s="21">
        <v>5.26</v>
      </c>
      <c r="G172" s="22">
        <f t="shared" si="17"/>
        <v>462.88</v>
      </c>
      <c r="H172" s="34">
        <v>88</v>
      </c>
      <c r="I172" s="10"/>
    </row>
    <row r="173" spans="1:9" x14ac:dyDescent="0.25">
      <c r="A173" s="8">
        <v>45071</v>
      </c>
      <c r="B173" s="8">
        <v>45071</v>
      </c>
      <c r="C173" s="30" t="s">
        <v>209</v>
      </c>
      <c r="D173" s="32" t="s">
        <v>210</v>
      </c>
      <c r="E173" s="88" t="s">
        <v>10</v>
      </c>
      <c r="F173" s="22">
        <v>30.33</v>
      </c>
      <c r="G173" s="22">
        <f t="shared" si="17"/>
        <v>30.33</v>
      </c>
      <c r="H173" s="33">
        <v>1</v>
      </c>
      <c r="I173" s="10"/>
    </row>
    <row r="174" spans="1:9" x14ac:dyDescent="0.25">
      <c r="A174" s="8">
        <v>45072</v>
      </c>
      <c r="B174" s="8">
        <v>45072</v>
      </c>
      <c r="C174" s="30" t="s">
        <v>258</v>
      </c>
      <c r="D174" s="32" t="s">
        <v>278</v>
      </c>
      <c r="E174" s="88" t="s">
        <v>175</v>
      </c>
      <c r="F174" s="22">
        <v>50</v>
      </c>
      <c r="G174" s="51">
        <f t="shared" si="17"/>
        <v>8750</v>
      </c>
      <c r="H174" s="33">
        <v>175</v>
      </c>
      <c r="I174" s="10"/>
    </row>
    <row r="175" spans="1:9" x14ac:dyDescent="0.25">
      <c r="A175" s="8">
        <v>45072</v>
      </c>
      <c r="B175" s="8">
        <v>45072</v>
      </c>
      <c r="C175" s="20" t="s">
        <v>211</v>
      </c>
      <c r="D175" s="19" t="s">
        <v>212</v>
      </c>
      <c r="E175" s="89" t="s">
        <v>89</v>
      </c>
      <c r="F175" s="21">
        <v>69.08</v>
      </c>
      <c r="G175" s="22">
        <f t="shared" si="17"/>
        <v>41724.32</v>
      </c>
      <c r="H175" s="34">
        <v>604</v>
      </c>
      <c r="I175" s="10"/>
    </row>
    <row r="176" spans="1:9" x14ac:dyDescent="0.25">
      <c r="A176" s="8">
        <v>45072</v>
      </c>
      <c r="B176" s="8">
        <v>45072</v>
      </c>
      <c r="C176" s="30" t="s">
        <v>215</v>
      </c>
      <c r="D176" s="32" t="s">
        <v>216</v>
      </c>
      <c r="E176" s="88" t="s">
        <v>10</v>
      </c>
      <c r="F176" s="22">
        <v>1.27</v>
      </c>
      <c r="G176" s="51">
        <f t="shared" si="17"/>
        <v>276.86</v>
      </c>
      <c r="H176" s="33">
        <v>218</v>
      </c>
      <c r="I176" s="10"/>
    </row>
    <row r="177" spans="1:9" x14ac:dyDescent="0.25">
      <c r="A177" s="8">
        <v>45075</v>
      </c>
      <c r="B177" s="8">
        <v>45075</v>
      </c>
      <c r="C177" s="30" t="s">
        <v>217</v>
      </c>
      <c r="D177" s="32" t="s">
        <v>218</v>
      </c>
      <c r="E177" s="88" t="s">
        <v>10</v>
      </c>
      <c r="F177" s="22">
        <v>3.65</v>
      </c>
      <c r="G177" s="22">
        <f>F177*H177</f>
        <v>5475</v>
      </c>
      <c r="H177" s="33">
        <v>1500</v>
      </c>
      <c r="I177" s="10"/>
    </row>
    <row r="178" spans="1:9" x14ac:dyDescent="0.25">
      <c r="A178" s="8">
        <v>45075</v>
      </c>
      <c r="B178" s="8">
        <v>45075</v>
      </c>
      <c r="C178" s="20" t="s">
        <v>219</v>
      </c>
      <c r="D178" s="19" t="s">
        <v>220</v>
      </c>
      <c r="E178" s="89" t="s">
        <v>10</v>
      </c>
      <c r="F178" s="21">
        <v>3.6</v>
      </c>
      <c r="G178" s="22">
        <f t="shared" ref="G178:G180" si="18">F178*H178</f>
        <v>21.6</v>
      </c>
      <c r="H178" s="34">
        <v>6</v>
      </c>
      <c r="I178" s="10"/>
    </row>
    <row r="179" spans="1:9" x14ac:dyDescent="0.25">
      <c r="A179" s="8">
        <v>45075</v>
      </c>
      <c r="B179" s="8">
        <v>45075</v>
      </c>
      <c r="C179" s="30" t="s">
        <v>221</v>
      </c>
      <c r="D179" s="32" t="s">
        <v>222</v>
      </c>
      <c r="E179" s="88" t="s">
        <v>10</v>
      </c>
      <c r="F179" s="22">
        <v>9.61</v>
      </c>
      <c r="G179" s="22">
        <f t="shared" si="18"/>
        <v>115.32</v>
      </c>
      <c r="H179" s="33">
        <v>12</v>
      </c>
      <c r="I179" s="10"/>
    </row>
    <row r="180" spans="1:9" x14ac:dyDescent="0.25">
      <c r="A180" s="8">
        <v>45076</v>
      </c>
      <c r="B180" s="8">
        <v>45076</v>
      </c>
      <c r="C180" s="49" t="s">
        <v>259</v>
      </c>
      <c r="D180" s="19" t="s">
        <v>260</v>
      </c>
      <c r="E180" s="89" t="s">
        <v>10</v>
      </c>
      <c r="F180" s="21">
        <v>74.239999999999995</v>
      </c>
      <c r="G180" s="47">
        <f t="shared" si="18"/>
        <v>2227.1999999999998</v>
      </c>
      <c r="H180" s="57">
        <v>30</v>
      </c>
      <c r="I180" s="10"/>
    </row>
    <row r="181" spans="1:9" x14ac:dyDescent="0.25">
      <c r="A181" s="8">
        <v>45076</v>
      </c>
      <c r="B181" s="8">
        <v>45076</v>
      </c>
      <c r="C181" s="20" t="s">
        <v>225</v>
      </c>
      <c r="D181" s="88" t="s">
        <v>226</v>
      </c>
      <c r="E181" s="88" t="s">
        <v>10</v>
      </c>
      <c r="F181" s="22">
        <v>28.39</v>
      </c>
      <c r="G181" s="22">
        <f>F181*H181</f>
        <v>283.89999999999998</v>
      </c>
      <c r="H181" s="34">
        <v>10</v>
      </c>
      <c r="I181" s="10"/>
    </row>
    <row r="182" spans="1:9" x14ac:dyDescent="0.25">
      <c r="A182" s="8">
        <v>45076</v>
      </c>
      <c r="B182" s="8">
        <v>45076</v>
      </c>
      <c r="C182" s="30" t="s">
        <v>228</v>
      </c>
      <c r="D182" s="32" t="s">
        <v>229</v>
      </c>
      <c r="E182" s="88" t="s">
        <v>10</v>
      </c>
      <c r="F182" s="22">
        <v>52.91</v>
      </c>
      <c r="G182" s="90">
        <v>4867.72</v>
      </c>
      <c r="H182" s="33">
        <v>65</v>
      </c>
      <c r="I182" s="10"/>
    </row>
    <row r="183" spans="1:9" x14ac:dyDescent="0.25">
      <c r="A183" s="8">
        <v>45077</v>
      </c>
      <c r="B183" s="8">
        <v>45077</v>
      </c>
      <c r="C183" s="20" t="s">
        <v>230</v>
      </c>
      <c r="D183" s="19" t="s">
        <v>231</v>
      </c>
      <c r="E183" s="20" t="s">
        <v>10</v>
      </c>
      <c r="F183" s="91">
        <v>85.81</v>
      </c>
      <c r="G183" s="21">
        <v>3260.78</v>
      </c>
      <c r="H183" s="34">
        <v>24</v>
      </c>
      <c r="I183" s="10"/>
    </row>
    <row r="184" spans="1:9" x14ac:dyDescent="0.25">
      <c r="A184" s="8">
        <v>45077</v>
      </c>
      <c r="B184" s="8">
        <v>45077</v>
      </c>
      <c r="C184" s="30" t="s">
        <v>234</v>
      </c>
      <c r="D184" s="32" t="s">
        <v>235</v>
      </c>
      <c r="E184" s="30" t="s">
        <v>10</v>
      </c>
      <c r="F184" s="87">
        <v>322.92</v>
      </c>
      <c r="G184" s="22">
        <v>20666.88</v>
      </c>
      <c r="H184" s="33">
        <v>69</v>
      </c>
      <c r="I184" s="10"/>
    </row>
    <row r="185" spans="1:9" x14ac:dyDescent="0.25">
      <c r="A185" s="8">
        <v>45077</v>
      </c>
      <c r="B185" s="8">
        <v>45077</v>
      </c>
      <c r="C185" s="30" t="s">
        <v>236</v>
      </c>
      <c r="D185" s="32" t="s">
        <v>237</v>
      </c>
      <c r="E185" s="30" t="s">
        <v>10</v>
      </c>
      <c r="F185" s="87">
        <v>326.97000000000003</v>
      </c>
      <c r="G185" s="22">
        <v>6539.4</v>
      </c>
      <c r="H185" s="33">
        <v>20</v>
      </c>
      <c r="I185" s="10"/>
    </row>
    <row r="186" spans="1:9" x14ac:dyDescent="0.25">
      <c r="A186" s="8">
        <v>45078</v>
      </c>
      <c r="B186" s="8">
        <v>45078</v>
      </c>
      <c r="C186" s="88" t="s">
        <v>8</v>
      </c>
      <c r="D186" s="30" t="s">
        <v>9</v>
      </c>
      <c r="E186" s="32" t="s">
        <v>10</v>
      </c>
      <c r="F186" s="22">
        <v>181.21</v>
      </c>
      <c r="G186" s="22">
        <f>F186*H186</f>
        <v>1812.1000000000001</v>
      </c>
      <c r="H186" s="33">
        <v>10</v>
      </c>
      <c r="I186" s="10"/>
    </row>
    <row r="187" spans="1:9" x14ac:dyDescent="0.25">
      <c r="A187" s="8">
        <v>45078</v>
      </c>
      <c r="B187" s="8">
        <v>45078</v>
      </c>
      <c r="C187" s="45" t="s">
        <v>11</v>
      </c>
      <c r="D187" s="58" t="s">
        <v>12</v>
      </c>
      <c r="E187" s="19" t="s">
        <v>10</v>
      </c>
      <c r="F187" s="21">
        <v>155.04</v>
      </c>
      <c r="G187" s="51">
        <f t="shared" ref="G187" si="19">F187*H187</f>
        <v>33953.759999999995</v>
      </c>
      <c r="H187" s="34">
        <v>219</v>
      </c>
      <c r="I187" s="10"/>
    </row>
    <row r="188" spans="1:9" x14ac:dyDescent="0.25">
      <c r="A188" s="8">
        <v>45078</v>
      </c>
      <c r="B188" s="8">
        <v>45078</v>
      </c>
      <c r="C188" s="30" t="s">
        <v>13</v>
      </c>
      <c r="D188" s="31" t="s">
        <v>14</v>
      </c>
      <c r="E188" s="32" t="s">
        <v>10</v>
      </c>
      <c r="F188" s="22">
        <v>358</v>
      </c>
      <c r="G188" s="22">
        <f t="shared" ref="G188:G189" si="20">F188*H188</f>
        <v>134966</v>
      </c>
      <c r="H188" s="33">
        <v>377</v>
      </c>
      <c r="I188" s="10"/>
    </row>
    <row r="189" spans="1:9" x14ac:dyDescent="0.25">
      <c r="A189" s="8">
        <v>45078</v>
      </c>
      <c r="B189" s="8">
        <v>45078</v>
      </c>
      <c r="C189" s="124">
        <v>47131818</v>
      </c>
      <c r="D189" s="32" t="s">
        <v>305</v>
      </c>
      <c r="E189" s="30" t="s">
        <v>10</v>
      </c>
      <c r="F189" s="87">
        <v>89</v>
      </c>
      <c r="G189" s="22">
        <f t="shared" si="20"/>
        <v>21271</v>
      </c>
      <c r="H189" s="33">
        <v>239</v>
      </c>
      <c r="I189" s="10"/>
    </row>
    <row r="190" spans="1:9" x14ac:dyDescent="0.25">
      <c r="A190" s="8">
        <v>45078</v>
      </c>
      <c r="B190" s="8">
        <v>45078</v>
      </c>
      <c r="C190" s="67" t="s">
        <v>261</v>
      </c>
      <c r="D190" s="68" t="s">
        <v>277</v>
      </c>
      <c r="E190" s="67" t="s">
        <v>20</v>
      </c>
      <c r="F190" s="87">
        <v>29.64</v>
      </c>
      <c r="G190" s="22">
        <f>F190*H190</f>
        <v>56908.800000000003</v>
      </c>
      <c r="H190" s="33">
        <v>1920</v>
      </c>
      <c r="I190" s="10"/>
    </row>
    <row r="191" spans="1:9" x14ac:dyDescent="0.25">
      <c r="A191" s="8">
        <v>45079</v>
      </c>
      <c r="B191" s="8">
        <v>45079</v>
      </c>
      <c r="C191" s="67" t="s">
        <v>261</v>
      </c>
      <c r="D191" s="68" t="s">
        <v>262</v>
      </c>
      <c r="E191" s="67" t="s">
        <v>20</v>
      </c>
      <c r="F191" s="87">
        <v>26.46</v>
      </c>
      <c r="G191" s="22">
        <f>F191*H191</f>
        <v>99225</v>
      </c>
      <c r="H191" s="33">
        <v>3750</v>
      </c>
      <c r="I191" s="10"/>
    </row>
    <row r="192" spans="1:9" x14ac:dyDescent="0.25">
      <c r="A192" s="8">
        <v>45079</v>
      </c>
      <c r="B192" s="8">
        <v>45079</v>
      </c>
      <c r="C192" s="67" t="s">
        <v>337</v>
      </c>
      <c r="D192" s="68" t="s">
        <v>338</v>
      </c>
      <c r="E192" s="67" t="s">
        <v>10</v>
      </c>
      <c r="F192" s="87">
        <v>161.32</v>
      </c>
      <c r="G192" s="22">
        <f>F192*H192</f>
        <v>2742.44</v>
      </c>
      <c r="H192" s="33">
        <v>17</v>
      </c>
      <c r="I192" s="10"/>
    </row>
    <row r="193" spans="1:9" x14ac:dyDescent="0.25">
      <c r="A193" s="8">
        <v>45079</v>
      </c>
      <c r="B193" s="8">
        <v>45079</v>
      </c>
      <c r="C193" s="67" t="s">
        <v>16</v>
      </c>
      <c r="D193" s="68" t="s">
        <v>17</v>
      </c>
      <c r="E193" s="67" t="s">
        <v>10</v>
      </c>
      <c r="F193" s="87">
        <v>12.49</v>
      </c>
      <c r="G193" s="22">
        <f>F193*H193</f>
        <v>437.15000000000003</v>
      </c>
      <c r="H193" s="33">
        <v>35</v>
      </c>
      <c r="I193" s="10"/>
    </row>
    <row r="194" spans="1:9" x14ac:dyDescent="0.25">
      <c r="A194" s="8">
        <v>45079</v>
      </c>
      <c r="B194" s="8">
        <v>45079</v>
      </c>
      <c r="C194" s="93" t="s">
        <v>263</v>
      </c>
      <c r="D194" s="94" t="s">
        <v>264</v>
      </c>
      <c r="E194" s="93" t="s">
        <v>10</v>
      </c>
      <c r="F194" s="91">
        <v>5</v>
      </c>
      <c r="G194" s="22">
        <f>F194*H194</f>
        <v>1640</v>
      </c>
      <c r="H194" s="34">
        <v>328</v>
      </c>
      <c r="I194" s="10"/>
    </row>
    <row r="195" spans="1:9" x14ac:dyDescent="0.25">
      <c r="A195" s="8">
        <v>45079</v>
      </c>
      <c r="B195" s="8">
        <v>45079</v>
      </c>
      <c r="C195" s="67" t="s">
        <v>18</v>
      </c>
      <c r="D195" s="68" t="s">
        <v>19</v>
      </c>
      <c r="E195" s="67" t="s">
        <v>20</v>
      </c>
      <c r="F195" s="87">
        <v>196.55</v>
      </c>
      <c r="G195" s="22">
        <f>F195*H195</f>
        <v>144267.70000000001</v>
      </c>
      <c r="H195" s="33">
        <v>734</v>
      </c>
      <c r="I195" s="10"/>
    </row>
    <row r="196" spans="1:9" x14ac:dyDescent="0.25">
      <c r="A196" s="8">
        <v>45079</v>
      </c>
      <c r="B196" s="8">
        <v>45079</v>
      </c>
      <c r="C196" s="67" t="s">
        <v>306</v>
      </c>
      <c r="D196" s="31" t="s">
        <v>22</v>
      </c>
      <c r="E196" s="32" t="s">
        <v>10</v>
      </c>
      <c r="F196" s="22">
        <v>673.83</v>
      </c>
      <c r="G196" s="26">
        <f>F196*H196</f>
        <v>2021.4900000000002</v>
      </c>
      <c r="H196" s="33">
        <v>3</v>
      </c>
      <c r="I196" s="10"/>
    </row>
    <row r="197" spans="1:9" x14ac:dyDescent="0.25">
      <c r="A197" s="8">
        <v>45082</v>
      </c>
      <c r="B197" s="17">
        <v>45082</v>
      </c>
      <c r="C197" s="67" t="s">
        <v>23</v>
      </c>
      <c r="D197" s="68" t="s">
        <v>280</v>
      </c>
      <c r="E197" s="67" t="s">
        <v>10</v>
      </c>
      <c r="F197" s="87">
        <v>501.51</v>
      </c>
      <c r="G197" s="22">
        <f>F197*H197</f>
        <v>53661.57</v>
      </c>
      <c r="H197" s="33">
        <v>107</v>
      </c>
      <c r="I197" s="10"/>
    </row>
    <row r="198" spans="1:9" x14ac:dyDescent="0.25">
      <c r="A198" s="17">
        <v>45082</v>
      </c>
      <c r="B198" s="17">
        <v>45082</v>
      </c>
      <c r="C198" s="67" t="s">
        <v>23</v>
      </c>
      <c r="D198" s="68" t="s">
        <v>308</v>
      </c>
      <c r="E198" s="67" t="s">
        <v>10</v>
      </c>
      <c r="F198" s="87">
        <v>220</v>
      </c>
      <c r="G198" s="22">
        <f>F198*H198</f>
        <v>9020</v>
      </c>
      <c r="H198" s="33">
        <v>41</v>
      </c>
      <c r="I198" s="10"/>
    </row>
    <row r="199" spans="1:9" x14ac:dyDescent="0.25">
      <c r="A199" s="17">
        <v>45082</v>
      </c>
      <c r="B199" s="17">
        <v>45082</v>
      </c>
      <c r="C199" s="67" t="s">
        <v>23</v>
      </c>
      <c r="D199" s="68" t="s">
        <v>289</v>
      </c>
      <c r="E199" s="67" t="s">
        <v>10</v>
      </c>
      <c r="F199" s="87">
        <v>164.62</v>
      </c>
      <c r="G199" s="22">
        <f>F199*H199</f>
        <v>13169.6</v>
      </c>
      <c r="H199" s="33">
        <v>80</v>
      </c>
      <c r="I199" s="10"/>
    </row>
    <row r="200" spans="1:9" x14ac:dyDescent="0.25">
      <c r="A200" s="17">
        <v>45082</v>
      </c>
      <c r="B200" s="17">
        <v>45082</v>
      </c>
      <c r="C200" s="113">
        <v>46181525</v>
      </c>
      <c r="D200" s="68" t="s">
        <v>307</v>
      </c>
      <c r="E200" s="67" t="s">
        <v>10</v>
      </c>
      <c r="F200" s="87">
        <v>916.4</v>
      </c>
      <c r="G200" s="22">
        <f>F200*H200</f>
        <v>23826.399999999998</v>
      </c>
      <c r="H200" s="33">
        <v>26</v>
      </c>
      <c r="I200" s="10"/>
    </row>
    <row r="201" spans="1:9" x14ac:dyDescent="0.25">
      <c r="A201" s="17">
        <v>45083</v>
      </c>
      <c r="B201" s="17">
        <v>45083</v>
      </c>
      <c r="C201" s="67" t="s">
        <v>33</v>
      </c>
      <c r="D201" s="68" t="s">
        <v>34</v>
      </c>
      <c r="E201" s="67" t="s">
        <v>10</v>
      </c>
      <c r="F201" s="87">
        <v>9.85</v>
      </c>
      <c r="G201" s="22">
        <f>F201*H201</f>
        <v>610.69999999999993</v>
      </c>
      <c r="H201" s="33">
        <v>62</v>
      </c>
      <c r="I201" s="10"/>
    </row>
    <row r="202" spans="1:9" x14ac:dyDescent="0.25">
      <c r="A202" s="17">
        <v>45083</v>
      </c>
      <c r="B202" s="17">
        <v>45083</v>
      </c>
      <c r="C202" s="93" t="s">
        <v>33</v>
      </c>
      <c r="D202" s="94" t="s">
        <v>309</v>
      </c>
      <c r="E202" s="93" t="s">
        <v>10</v>
      </c>
      <c r="F202" s="91">
        <v>9.85</v>
      </c>
      <c r="G202" s="51">
        <f>F202*H202</f>
        <v>23580.899999999998</v>
      </c>
      <c r="H202" s="34">
        <v>2394</v>
      </c>
      <c r="I202" s="10"/>
    </row>
    <row r="203" spans="1:9" x14ac:dyDescent="0.25">
      <c r="A203" s="17">
        <v>45083</v>
      </c>
      <c r="B203" s="17">
        <v>45083</v>
      </c>
      <c r="C203" s="67" t="s">
        <v>35</v>
      </c>
      <c r="D203" s="95" t="s">
        <v>36</v>
      </c>
      <c r="E203" s="96" t="s">
        <v>10</v>
      </c>
      <c r="F203" s="47">
        <v>41.52</v>
      </c>
      <c r="G203" s="22">
        <f>F203*H203</f>
        <v>3902.88</v>
      </c>
      <c r="H203" s="33">
        <v>94</v>
      </c>
      <c r="I203" s="10"/>
    </row>
    <row r="204" spans="1:9" x14ac:dyDescent="0.25">
      <c r="A204" s="17">
        <v>45083</v>
      </c>
      <c r="B204" s="17">
        <v>45083</v>
      </c>
      <c r="C204" s="67" t="s">
        <v>312</v>
      </c>
      <c r="D204" s="95" t="s">
        <v>311</v>
      </c>
      <c r="E204" s="96" t="s">
        <v>10</v>
      </c>
      <c r="F204" s="47">
        <v>37.99</v>
      </c>
      <c r="G204" s="21">
        <f>F204*H204</f>
        <v>1405.63</v>
      </c>
      <c r="H204" s="33">
        <v>37</v>
      </c>
      <c r="I204" s="10"/>
    </row>
    <row r="205" spans="1:9" x14ac:dyDescent="0.25">
      <c r="A205" s="17">
        <v>45083</v>
      </c>
      <c r="B205" s="17">
        <v>45083</v>
      </c>
      <c r="C205" s="67" t="s">
        <v>39</v>
      </c>
      <c r="D205" s="67" t="s">
        <v>40</v>
      </c>
      <c r="E205" s="68" t="s">
        <v>10</v>
      </c>
      <c r="F205" s="22">
        <v>60</v>
      </c>
      <c r="G205" s="22">
        <f>F205*H205</f>
        <v>60</v>
      </c>
      <c r="H205" s="33">
        <v>1</v>
      </c>
      <c r="I205" s="10"/>
    </row>
    <row r="206" spans="1:9" x14ac:dyDescent="0.25">
      <c r="A206" s="17">
        <v>45084</v>
      </c>
      <c r="B206" s="17">
        <v>45084</v>
      </c>
      <c r="C206" s="93" t="s">
        <v>43</v>
      </c>
      <c r="D206" s="93" t="s">
        <v>44</v>
      </c>
      <c r="E206" s="94" t="s">
        <v>10</v>
      </c>
      <c r="F206" s="21">
        <v>26.3</v>
      </c>
      <c r="G206" s="22">
        <f>F206*H206</f>
        <v>657.5</v>
      </c>
      <c r="H206" s="34">
        <v>25</v>
      </c>
      <c r="I206" s="10"/>
    </row>
    <row r="207" spans="1:9" x14ac:dyDescent="0.25">
      <c r="A207" s="17">
        <v>45084</v>
      </c>
      <c r="B207" s="17">
        <v>45084</v>
      </c>
      <c r="C207" s="67" t="s">
        <v>45</v>
      </c>
      <c r="D207" s="67" t="s">
        <v>46</v>
      </c>
      <c r="E207" s="68" t="s">
        <v>10</v>
      </c>
      <c r="F207" s="22">
        <v>84.26</v>
      </c>
      <c r="G207" s="22">
        <f>F207*H207</f>
        <v>8678.7800000000007</v>
      </c>
      <c r="H207" s="33">
        <v>103</v>
      </c>
      <c r="I207" s="10"/>
    </row>
    <row r="208" spans="1:9" x14ac:dyDescent="0.25">
      <c r="A208" s="17">
        <v>45084</v>
      </c>
      <c r="B208" s="17">
        <v>45084</v>
      </c>
      <c r="C208" s="67" t="s">
        <v>47</v>
      </c>
      <c r="D208" s="67" t="s">
        <v>48</v>
      </c>
      <c r="E208" s="68" t="s">
        <v>10</v>
      </c>
      <c r="F208" s="22">
        <v>36.229999999999997</v>
      </c>
      <c r="G208" s="22">
        <f>F208*H208</f>
        <v>1811.4999999999998</v>
      </c>
      <c r="H208" s="33">
        <v>50</v>
      </c>
      <c r="I208" s="10"/>
    </row>
    <row r="209" spans="1:9" x14ac:dyDescent="0.25">
      <c r="A209" s="17">
        <v>45084</v>
      </c>
      <c r="B209" s="17">
        <v>45084</v>
      </c>
      <c r="C209" s="30">
        <v>44122104</v>
      </c>
      <c r="D209" s="32" t="s">
        <v>42</v>
      </c>
      <c r="E209" s="30" t="s">
        <v>15</v>
      </c>
      <c r="F209" s="22">
        <v>55</v>
      </c>
      <c r="G209" s="22">
        <f t="shared" ref="G209" si="21">F209*H209</f>
        <v>3850</v>
      </c>
      <c r="H209" s="33">
        <v>70</v>
      </c>
      <c r="I209" s="10"/>
    </row>
    <row r="210" spans="1:9" x14ac:dyDescent="0.25">
      <c r="A210" s="17">
        <v>45084</v>
      </c>
      <c r="B210" s="17">
        <v>45084</v>
      </c>
      <c r="C210" s="61" t="s">
        <v>302</v>
      </c>
      <c r="D210" s="62" t="s">
        <v>303</v>
      </c>
      <c r="E210" s="61" t="s">
        <v>15</v>
      </c>
      <c r="F210" s="65">
        <v>30.69</v>
      </c>
      <c r="G210" s="65">
        <f t="shared" ref="G210" si="22">F210*H210</f>
        <v>15007.41</v>
      </c>
      <c r="H210" s="66">
        <v>489</v>
      </c>
      <c r="I210" s="10"/>
    </row>
    <row r="211" spans="1:9" x14ac:dyDescent="0.25">
      <c r="A211" s="17">
        <v>45086</v>
      </c>
      <c r="B211" s="17">
        <v>45086</v>
      </c>
      <c r="C211" s="61" t="s">
        <v>302</v>
      </c>
      <c r="D211" s="62" t="s">
        <v>313</v>
      </c>
      <c r="E211" s="61" t="s">
        <v>15</v>
      </c>
      <c r="F211" s="65">
        <v>14.79</v>
      </c>
      <c r="G211" s="65">
        <f t="shared" ref="G211" si="23">F211*H211</f>
        <v>16268.999999999998</v>
      </c>
      <c r="H211" s="66">
        <v>1100</v>
      </c>
      <c r="I211" s="10"/>
    </row>
    <row r="212" spans="1:9" x14ac:dyDescent="0.25">
      <c r="A212" s="17">
        <v>45086</v>
      </c>
      <c r="B212" s="17">
        <v>45086</v>
      </c>
      <c r="C212" s="75" t="s">
        <v>51</v>
      </c>
      <c r="D212" s="76" t="s">
        <v>52</v>
      </c>
      <c r="E212" s="75" t="s">
        <v>10</v>
      </c>
      <c r="F212" s="77">
        <v>58</v>
      </c>
      <c r="G212" s="77">
        <f>F212*H212</f>
        <v>27840</v>
      </c>
      <c r="H212" s="78">
        <v>480</v>
      </c>
      <c r="I212" s="10"/>
    </row>
    <row r="213" spans="1:9" x14ac:dyDescent="0.25">
      <c r="A213" s="17">
        <v>45086</v>
      </c>
      <c r="B213" s="17">
        <v>45086</v>
      </c>
      <c r="C213" s="125">
        <v>46181507</v>
      </c>
      <c r="D213" s="103" t="s">
        <v>310</v>
      </c>
      <c r="E213" s="103" t="s">
        <v>10</v>
      </c>
      <c r="F213" s="51">
        <v>207.14</v>
      </c>
      <c r="G213" s="51">
        <f>F213*H213</f>
        <v>5592.78</v>
      </c>
      <c r="H213" s="57">
        <v>27</v>
      </c>
      <c r="I213" s="10"/>
    </row>
    <row r="214" spans="1:9" x14ac:dyDescent="0.25">
      <c r="A214" s="17">
        <v>45086</v>
      </c>
      <c r="B214" s="17">
        <v>45086</v>
      </c>
      <c r="C214" s="35" t="s">
        <v>54</v>
      </c>
      <c r="D214" s="82" t="s">
        <v>55</v>
      </c>
      <c r="E214" s="61" t="s">
        <v>10</v>
      </c>
      <c r="F214" s="65">
        <v>90</v>
      </c>
      <c r="G214" s="65">
        <v>4260.75</v>
      </c>
      <c r="H214" s="66">
        <v>18</v>
      </c>
      <c r="I214" s="10"/>
    </row>
    <row r="215" spans="1:9" x14ac:dyDescent="0.25">
      <c r="A215" s="17">
        <v>45086</v>
      </c>
      <c r="B215" s="17">
        <v>45086</v>
      </c>
      <c r="C215" s="49" t="s">
        <v>139</v>
      </c>
      <c r="D215" s="50" t="s">
        <v>140</v>
      </c>
      <c r="E215" s="49" t="s">
        <v>10</v>
      </c>
      <c r="F215" s="51">
        <v>19</v>
      </c>
      <c r="G215" s="51">
        <f>F215*H215</f>
        <v>4294</v>
      </c>
      <c r="H215" s="57">
        <v>226</v>
      </c>
      <c r="I215" s="10"/>
    </row>
    <row r="216" spans="1:9" x14ac:dyDescent="0.25">
      <c r="A216" s="17">
        <v>45086</v>
      </c>
      <c r="B216" s="17">
        <v>45086</v>
      </c>
      <c r="C216" s="17">
        <v>44986</v>
      </c>
      <c r="D216" s="30" t="s">
        <v>138</v>
      </c>
      <c r="E216" s="30" t="s">
        <v>10</v>
      </c>
      <c r="F216" s="22">
        <v>210</v>
      </c>
      <c r="G216" s="22">
        <f>F216*H216</f>
        <v>40950</v>
      </c>
      <c r="H216" s="33">
        <v>195</v>
      </c>
      <c r="I216" s="10"/>
    </row>
    <row r="217" spans="1:9" x14ac:dyDescent="0.25">
      <c r="A217" s="17">
        <v>45089</v>
      </c>
      <c r="B217" s="17">
        <v>45089</v>
      </c>
      <c r="C217" s="17">
        <v>44986</v>
      </c>
      <c r="D217" s="93" t="s">
        <v>57</v>
      </c>
      <c r="E217" s="94" t="s">
        <v>10</v>
      </c>
      <c r="F217" s="21">
        <v>227.5</v>
      </c>
      <c r="G217" s="22">
        <f>F217*H217</f>
        <v>31167.5</v>
      </c>
      <c r="H217" s="34">
        <v>137</v>
      </c>
      <c r="I217" s="10"/>
    </row>
    <row r="218" spans="1:9" x14ac:dyDescent="0.25">
      <c r="A218" s="17">
        <v>45089</v>
      </c>
      <c r="B218" s="17">
        <v>45089</v>
      </c>
      <c r="C218" s="17">
        <v>44986</v>
      </c>
      <c r="D218" s="97" t="s">
        <v>59</v>
      </c>
      <c r="E218" s="96" t="s">
        <v>60</v>
      </c>
      <c r="F218" s="47">
        <v>77.39</v>
      </c>
      <c r="G218" s="22">
        <f>F218*H218</f>
        <v>17180.580000000002</v>
      </c>
      <c r="H218" s="23">
        <v>222</v>
      </c>
      <c r="I218" s="10"/>
    </row>
    <row r="219" spans="1:9" x14ac:dyDescent="0.25">
      <c r="A219" s="17">
        <v>45089</v>
      </c>
      <c r="B219" s="17">
        <v>45089</v>
      </c>
      <c r="C219" s="17">
        <v>44986</v>
      </c>
      <c r="D219" s="67" t="s">
        <v>62</v>
      </c>
      <c r="E219" s="68" t="s">
        <v>10</v>
      </c>
      <c r="F219" s="22">
        <v>661.44</v>
      </c>
      <c r="G219" s="21">
        <f>F219*H219</f>
        <v>3307.2000000000003</v>
      </c>
      <c r="H219" s="33">
        <v>5</v>
      </c>
      <c r="I219" s="10"/>
    </row>
    <row r="220" spans="1:9" x14ac:dyDescent="0.25">
      <c r="A220" s="17">
        <v>45089</v>
      </c>
      <c r="B220" s="17">
        <v>45089</v>
      </c>
      <c r="C220" s="98">
        <v>44121804</v>
      </c>
      <c r="D220" s="97" t="s">
        <v>284</v>
      </c>
      <c r="E220" s="96" t="s">
        <v>10</v>
      </c>
      <c r="F220" s="22">
        <v>98</v>
      </c>
      <c r="G220" s="47">
        <f>F220*H220</f>
        <v>1372</v>
      </c>
      <c r="H220" s="23">
        <v>14</v>
      </c>
      <c r="I220" s="10"/>
    </row>
    <row r="221" spans="1:9" x14ac:dyDescent="0.25">
      <c r="A221" s="17">
        <v>45089</v>
      </c>
      <c r="B221" s="17">
        <v>45089</v>
      </c>
      <c r="C221" s="92">
        <v>44903</v>
      </c>
      <c r="D221" s="67" t="s">
        <v>64</v>
      </c>
      <c r="E221" s="99" t="s">
        <v>10</v>
      </c>
      <c r="F221" s="87">
        <v>98.43</v>
      </c>
      <c r="G221" s="47">
        <f>F221*H221</f>
        <v>4035.63</v>
      </c>
      <c r="H221" s="33">
        <v>41</v>
      </c>
      <c r="I221" s="10"/>
    </row>
    <row r="222" spans="1:9" x14ac:dyDescent="0.25">
      <c r="A222" s="17">
        <v>45089</v>
      </c>
      <c r="B222" s="17">
        <v>45089</v>
      </c>
      <c r="C222" s="100" t="s">
        <v>65</v>
      </c>
      <c r="D222" s="100" t="s">
        <v>66</v>
      </c>
      <c r="E222" s="101" t="s">
        <v>10</v>
      </c>
      <c r="F222" s="102">
        <v>350</v>
      </c>
      <c r="G222" s="47">
        <f>F222*H222</f>
        <v>22750</v>
      </c>
      <c r="H222" s="57">
        <v>65</v>
      </c>
      <c r="I222" s="10"/>
    </row>
    <row r="223" spans="1:9" x14ac:dyDescent="0.25">
      <c r="A223" s="17">
        <v>45090</v>
      </c>
      <c r="B223" s="17">
        <v>45090</v>
      </c>
      <c r="C223" s="67" t="s">
        <v>67</v>
      </c>
      <c r="D223" s="68" t="s">
        <v>68</v>
      </c>
      <c r="E223" s="67" t="s">
        <v>15</v>
      </c>
      <c r="F223" s="87">
        <v>264</v>
      </c>
      <c r="G223" s="47">
        <f>F223*H223</f>
        <v>4752</v>
      </c>
      <c r="H223" s="33">
        <v>18</v>
      </c>
      <c r="I223" s="10"/>
    </row>
    <row r="224" spans="1:9" x14ac:dyDescent="0.25">
      <c r="A224" s="17">
        <v>45090</v>
      </c>
      <c r="B224" s="17">
        <v>45090</v>
      </c>
      <c r="C224" s="67" t="s">
        <v>67</v>
      </c>
      <c r="D224" s="68" t="s">
        <v>70</v>
      </c>
      <c r="E224" s="67" t="s">
        <v>15</v>
      </c>
      <c r="F224" s="87">
        <v>264</v>
      </c>
      <c r="G224" s="47">
        <f>F224*H224</f>
        <v>73128</v>
      </c>
      <c r="H224" s="33">
        <v>277</v>
      </c>
      <c r="I224" s="10"/>
    </row>
    <row r="225" spans="1:9" x14ac:dyDescent="0.25">
      <c r="A225" s="17">
        <v>45090</v>
      </c>
      <c r="B225" s="17">
        <v>45090</v>
      </c>
      <c r="C225" s="67" t="s">
        <v>71</v>
      </c>
      <c r="D225" s="68" t="s">
        <v>72</v>
      </c>
      <c r="E225" s="67" t="s">
        <v>15</v>
      </c>
      <c r="F225" s="87">
        <v>208.28</v>
      </c>
      <c r="G225" s="47">
        <f>F225*H225</f>
        <v>3540.76</v>
      </c>
      <c r="H225" s="33">
        <v>17</v>
      </c>
      <c r="I225" s="10"/>
    </row>
    <row r="226" spans="1:9" x14ac:dyDescent="0.25">
      <c r="A226" s="17">
        <v>45090</v>
      </c>
      <c r="B226" s="17">
        <v>45090</v>
      </c>
      <c r="C226" s="97" t="s">
        <v>77</v>
      </c>
      <c r="D226" s="96" t="s">
        <v>293</v>
      </c>
      <c r="E226" s="97" t="s">
        <v>15</v>
      </c>
      <c r="F226" s="110">
        <v>295</v>
      </c>
      <c r="G226" s="22">
        <f>F226*H226</f>
        <v>29500</v>
      </c>
      <c r="H226" s="23">
        <v>100</v>
      </c>
      <c r="I226" s="10"/>
    </row>
    <row r="227" spans="1:9" x14ac:dyDescent="0.25">
      <c r="A227" s="17">
        <v>45090</v>
      </c>
      <c r="B227" s="17">
        <v>45090</v>
      </c>
      <c r="C227" s="67" t="s">
        <v>75</v>
      </c>
      <c r="D227" s="68" t="s">
        <v>288</v>
      </c>
      <c r="E227" s="67" t="s">
        <v>10</v>
      </c>
      <c r="F227" s="87">
        <v>9.8699999999999992</v>
      </c>
      <c r="G227" s="22">
        <f>F227*H227</f>
        <v>69.089999999999989</v>
      </c>
      <c r="H227" s="33">
        <v>7</v>
      </c>
      <c r="I227" s="10"/>
    </row>
    <row r="228" spans="1:9" x14ac:dyDescent="0.25">
      <c r="A228" s="17">
        <v>45090</v>
      </c>
      <c r="B228" s="17">
        <v>45090</v>
      </c>
      <c r="C228" s="97" t="s">
        <v>77</v>
      </c>
      <c r="D228" s="96" t="s">
        <v>78</v>
      </c>
      <c r="E228" s="97" t="s">
        <v>15</v>
      </c>
      <c r="F228" s="110">
        <v>9.8699999999999992</v>
      </c>
      <c r="G228" s="22">
        <f>F228*H228</f>
        <v>9.8699999999999992</v>
      </c>
      <c r="H228" s="23">
        <v>1</v>
      </c>
      <c r="I228" s="10"/>
    </row>
    <row r="229" spans="1:9" x14ac:dyDescent="0.25">
      <c r="A229" s="17">
        <v>45091</v>
      </c>
      <c r="B229" s="17">
        <v>45091</v>
      </c>
      <c r="C229" s="67" t="s">
        <v>79</v>
      </c>
      <c r="D229" s="68" t="s">
        <v>285</v>
      </c>
      <c r="E229" s="67" t="s">
        <v>15</v>
      </c>
      <c r="F229" s="87">
        <v>9.8699999999999992</v>
      </c>
      <c r="G229" s="22">
        <f>F229*H229</f>
        <v>523.11</v>
      </c>
      <c r="H229" s="33">
        <v>53</v>
      </c>
      <c r="I229" s="10"/>
    </row>
    <row r="230" spans="1:9" x14ac:dyDescent="0.25">
      <c r="A230" s="17">
        <v>45091</v>
      </c>
      <c r="B230" s="17">
        <v>45091</v>
      </c>
      <c r="C230" s="97" t="s">
        <v>83</v>
      </c>
      <c r="D230" s="97" t="s">
        <v>84</v>
      </c>
      <c r="E230" s="96" t="s">
        <v>15</v>
      </c>
      <c r="F230" s="47">
        <v>266.64999999999998</v>
      </c>
      <c r="G230" s="47">
        <f>F230*H230</f>
        <v>6399.5999999999995</v>
      </c>
      <c r="H230" s="33">
        <v>24</v>
      </c>
      <c r="I230" s="10"/>
    </row>
    <row r="231" spans="1:9" x14ac:dyDescent="0.25">
      <c r="A231" s="17">
        <v>45091</v>
      </c>
      <c r="B231" s="17">
        <v>45091</v>
      </c>
      <c r="C231" s="67" t="s">
        <v>90</v>
      </c>
      <c r="D231" s="67" t="s">
        <v>91</v>
      </c>
      <c r="E231" s="68" t="s">
        <v>89</v>
      </c>
      <c r="F231" s="22">
        <v>207.54</v>
      </c>
      <c r="G231" s="47">
        <f>F231*H231</f>
        <v>14112.72</v>
      </c>
      <c r="H231" s="33">
        <v>68</v>
      </c>
      <c r="I231" s="10"/>
    </row>
    <row r="232" spans="1:9" x14ac:dyDescent="0.25">
      <c r="A232" s="17">
        <v>45091</v>
      </c>
      <c r="B232" s="17">
        <v>45091</v>
      </c>
      <c r="C232" s="100" t="s">
        <v>92</v>
      </c>
      <c r="D232" s="100" t="s">
        <v>93</v>
      </c>
      <c r="E232" s="103" t="s">
        <v>89</v>
      </c>
      <c r="F232" s="51">
        <v>184.09</v>
      </c>
      <c r="G232" s="47">
        <f>F232*H232</f>
        <v>28349.86</v>
      </c>
      <c r="H232" s="57">
        <v>154</v>
      </c>
      <c r="I232" s="10"/>
    </row>
    <row r="233" spans="1:9" x14ac:dyDescent="0.25">
      <c r="A233" s="17">
        <v>45091</v>
      </c>
      <c r="B233" s="17">
        <v>45091</v>
      </c>
      <c r="C233" s="93" t="s">
        <v>94</v>
      </c>
      <c r="D233" s="93" t="s">
        <v>95</v>
      </c>
      <c r="E233" s="94" t="s">
        <v>89</v>
      </c>
      <c r="F233" s="21">
        <v>90.5</v>
      </c>
      <c r="G233" s="47">
        <f>F233*H233</f>
        <v>22625</v>
      </c>
      <c r="H233" s="34">
        <v>250</v>
      </c>
      <c r="I233" s="10"/>
    </row>
    <row r="234" spans="1:9" x14ac:dyDescent="0.25">
      <c r="A234" s="17">
        <v>45091</v>
      </c>
      <c r="B234" s="17">
        <v>45091</v>
      </c>
      <c r="C234" s="97" t="s">
        <v>96</v>
      </c>
      <c r="D234" s="97" t="s">
        <v>97</v>
      </c>
      <c r="E234" s="96" t="s">
        <v>15</v>
      </c>
      <c r="F234" s="47">
        <v>59</v>
      </c>
      <c r="G234" s="47">
        <f>F234*H234</f>
        <v>2714</v>
      </c>
      <c r="H234" s="23">
        <v>46</v>
      </c>
      <c r="I234" s="10"/>
    </row>
    <row r="235" spans="1:9" x14ac:dyDescent="0.25">
      <c r="A235" s="17">
        <v>45092</v>
      </c>
      <c r="B235" s="17">
        <v>45092</v>
      </c>
      <c r="C235" s="67" t="s">
        <v>98</v>
      </c>
      <c r="D235" s="67" t="s">
        <v>99</v>
      </c>
      <c r="E235" s="68" t="s">
        <v>60</v>
      </c>
      <c r="F235" s="22">
        <v>549.58000000000004</v>
      </c>
      <c r="G235" s="22">
        <f>F235*H235</f>
        <v>107717.68000000001</v>
      </c>
      <c r="H235" s="33">
        <v>196</v>
      </c>
      <c r="I235" s="10"/>
    </row>
    <row r="236" spans="1:9" x14ac:dyDescent="0.25">
      <c r="A236" s="17">
        <v>45092</v>
      </c>
      <c r="B236" s="17">
        <v>45092</v>
      </c>
      <c r="C236" s="67" t="s">
        <v>98</v>
      </c>
      <c r="D236" s="67" t="s">
        <v>314</v>
      </c>
      <c r="E236" s="68" t="s">
        <v>10</v>
      </c>
      <c r="F236" s="22">
        <v>76.680000000000007</v>
      </c>
      <c r="G236" s="22">
        <f>F236*H236</f>
        <v>14722.560000000001</v>
      </c>
      <c r="H236" s="33">
        <v>192</v>
      </c>
      <c r="I236" s="10"/>
    </row>
    <row r="237" spans="1:9" x14ac:dyDescent="0.25">
      <c r="A237" s="17">
        <v>45092</v>
      </c>
      <c r="B237" s="17">
        <v>45092</v>
      </c>
      <c r="C237" s="93" t="s">
        <v>100</v>
      </c>
      <c r="D237" s="93" t="s">
        <v>101</v>
      </c>
      <c r="E237" s="94" t="s">
        <v>10</v>
      </c>
      <c r="F237" s="21">
        <v>4.59</v>
      </c>
      <c r="G237" s="22">
        <f>F237*H237</f>
        <v>399.33</v>
      </c>
      <c r="H237" s="34">
        <v>87</v>
      </c>
      <c r="I237" s="10"/>
    </row>
    <row r="238" spans="1:9" x14ac:dyDescent="0.25">
      <c r="A238" s="17">
        <v>45092</v>
      </c>
      <c r="B238" s="17">
        <v>45092</v>
      </c>
      <c r="C238" s="113">
        <v>44122107</v>
      </c>
      <c r="D238" s="67" t="s">
        <v>315</v>
      </c>
      <c r="E238" s="68" t="s">
        <v>15</v>
      </c>
      <c r="F238" s="22">
        <v>18.62</v>
      </c>
      <c r="G238" s="22">
        <f>F238*H238</f>
        <v>148.96</v>
      </c>
      <c r="H238" s="33">
        <v>8</v>
      </c>
      <c r="I238" s="10"/>
    </row>
    <row r="239" spans="1:9" x14ac:dyDescent="0.25">
      <c r="A239" s="17">
        <v>45092</v>
      </c>
      <c r="B239" s="17">
        <v>45092</v>
      </c>
      <c r="C239" s="93" t="s">
        <v>265</v>
      </c>
      <c r="D239" s="93" t="s">
        <v>105</v>
      </c>
      <c r="E239" s="94" t="s">
        <v>10</v>
      </c>
      <c r="F239" s="21">
        <v>128</v>
      </c>
      <c r="G239" s="22">
        <f>F239*H239</f>
        <v>256</v>
      </c>
      <c r="H239" s="34">
        <v>2</v>
      </c>
      <c r="I239" s="10"/>
    </row>
    <row r="240" spans="1:9" x14ac:dyDescent="0.25">
      <c r="A240" s="17">
        <v>45092</v>
      </c>
      <c r="B240" s="17">
        <v>45092</v>
      </c>
      <c r="C240" s="67" t="s">
        <v>106</v>
      </c>
      <c r="D240" s="67" t="s">
        <v>107</v>
      </c>
      <c r="E240" s="68" t="s">
        <v>10</v>
      </c>
      <c r="F240" s="22">
        <v>40.17</v>
      </c>
      <c r="G240" s="22">
        <f>F240*H240</f>
        <v>8234.85</v>
      </c>
      <c r="H240" s="33">
        <v>205</v>
      </c>
      <c r="I240" s="10"/>
    </row>
    <row r="241" spans="1:9" x14ac:dyDescent="0.25">
      <c r="A241" s="17">
        <v>45093</v>
      </c>
      <c r="B241" s="17">
        <v>45093</v>
      </c>
      <c r="C241" s="67" t="s">
        <v>108</v>
      </c>
      <c r="D241" s="67" t="s">
        <v>109</v>
      </c>
      <c r="E241" s="68" t="s">
        <v>110</v>
      </c>
      <c r="F241" s="22">
        <v>52.01</v>
      </c>
      <c r="G241" s="22">
        <f>F241*H241</f>
        <v>3224.62</v>
      </c>
      <c r="H241" s="33">
        <v>62</v>
      </c>
      <c r="I241" s="10"/>
    </row>
    <row r="242" spans="1:9" x14ac:dyDescent="0.25">
      <c r="A242" s="17">
        <v>45093</v>
      </c>
      <c r="B242" s="17">
        <v>45093</v>
      </c>
      <c r="C242" s="67" t="s">
        <v>108</v>
      </c>
      <c r="D242" s="67" t="s">
        <v>316</v>
      </c>
      <c r="E242" s="68" t="s">
        <v>15</v>
      </c>
      <c r="F242" s="22">
        <v>190</v>
      </c>
      <c r="G242" s="22">
        <f>F242*H242</f>
        <v>12920</v>
      </c>
      <c r="H242" s="33">
        <v>68</v>
      </c>
      <c r="I242" s="10"/>
    </row>
    <row r="243" spans="1:9" x14ac:dyDescent="0.25">
      <c r="A243" s="17">
        <v>45093</v>
      </c>
      <c r="B243" s="17">
        <v>45093</v>
      </c>
      <c r="C243" s="67" t="s">
        <v>111</v>
      </c>
      <c r="D243" s="67" t="s">
        <v>112</v>
      </c>
      <c r="E243" s="68" t="s">
        <v>89</v>
      </c>
      <c r="F243" s="22">
        <v>65.75</v>
      </c>
      <c r="G243" s="22">
        <f>F243*H243</f>
        <v>854.75</v>
      </c>
      <c r="H243" s="33">
        <v>13</v>
      </c>
      <c r="I243" s="10"/>
    </row>
    <row r="244" spans="1:9" x14ac:dyDescent="0.25">
      <c r="A244" s="17">
        <v>45093</v>
      </c>
      <c r="B244" s="17">
        <v>45093</v>
      </c>
      <c r="C244" s="104" t="s">
        <v>113</v>
      </c>
      <c r="D244" s="67" t="s">
        <v>114</v>
      </c>
      <c r="E244" s="68" t="s">
        <v>115</v>
      </c>
      <c r="F244" s="22">
        <v>84.5</v>
      </c>
      <c r="G244" s="22">
        <f>F244*H244</f>
        <v>2112.5</v>
      </c>
      <c r="H244" s="33">
        <v>25</v>
      </c>
      <c r="I244" s="10"/>
    </row>
    <row r="245" spans="1:9" x14ac:dyDescent="0.25">
      <c r="A245" s="17">
        <v>45093</v>
      </c>
      <c r="B245" s="17">
        <v>45093</v>
      </c>
      <c r="C245" s="105" t="s">
        <v>118</v>
      </c>
      <c r="D245" s="97" t="s">
        <v>119</v>
      </c>
      <c r="E245" s="96" t="s">
        <v>60</v>
      </c>
      <c r="F245" s="47">
        <v>93.25</v>
      </c>
      <c r="G245" s="22">
        <f>F245*H245</f>
        <v>11376.5</v>
      </c>
      <c r="H245" s="23">
        <v>122</v>
      </c>
      <c r="I245" s="10"/>
    </row>
    <row r="246" spans="1:9" x14ac:dyDescent="0.25">
      <c r="A246" s="17">
        <v>45096</v>
      </c>
      <c r="B246" s="17">
        <v>45096</v>
      </c>
      <c r="C246" s="104" t="s">
        <v>120</v>
      </c>
      <c r="D246" s="67" t="s">
        <v>121</v>
      </c>
      <c r="E246" s="68" t="s">
        <v>60</v>
      </c>
      <c r="F246" s="22">
        <v>95</v>
      </c>
      <c r="G246" s="22">
        <f>F246*H246</f>
        <v>2565</v>
      </c>
      <c r="H246" s="33">
        <v>27</v>
      </c>
      <c r="I246" s="10"/>
    </row>
    <row r="247" spans="1:9" x14ac:dyDescent="0.25">
      <c r="A247" s="17">
        <v>45096</v>
      </c>
      <c r="B247" s="17">
        <v>45096</v>
      </c>
      <c r="C247" s="106" t="s">
        <v>266</v>
      </c>
      <c r="D247" s="97" t="s">
        <v>297</v>
      </c>
      <c r="E247" s="96" t="s">
        <v>15</v>
      </c>
      <c r="F247" s="120">
        <v>73.94</v>
      </c>
      <c r="G247" s="22">
        <f>F247*H247</f>
        <v>887.28</v>
      </c>
      <c r="H247" s="33">
        <v>12</v>
      </c>
      <c r="I247" s="10"/>
    </row>
    <row r="248" spans="1:9" x14ac:dyDescent="0.25">
      <c r="A248" s="17">
        <v>45096</v>
      </c>
      <c r="B248" s="17">
        <v>45096</v>
      </c>
      <c r="C248" s="106" t="s">
        <v>266</v>
      </c>
      <c r="D248" s="97" t="s">
        <v>317</v>
      </c>
      <c r="E248" s="96" t="s">
        <v>15</v>
      </c>
      <c r="F248" s="120">
        <v>47.08</v>
      </c>
      <c r="G248" s="22">
        <f>F248*H248</f>
        <v>1789.04</v>
      </c>
      <c r="H248" s="33">
        <v>38</v>
      </c>
      <c r="I248" s="10"/>
    </row>
    <row r="249" spans="1:9" x14ac:dyDescent="0.25">
      <c r="A249" s="17">
        <v>45096</v>
      </c>
      <c r="B249" s="17">
        <v>45096</v>
      </c>
      <c r="C249" s="67" t="s">
        <v>125</v>
      </c>
      <c r="D249" s="67" t="s">
        <v>286</v>
      </c>
      <c r="E249" s="68" t="s">
        <v>15</v>
      </c>
      <c r="F249" s="22">
        <v>47.08</v>
      </c>
      <c r="G249" s="22">
        <f>F249*H249</f>
        <v>659.12</v>
      </c>
      <c r="H249" s="33">
        <v>14</v>
      </c>
      <c r="I249" s="10"/>
    </row>
    <row r="250" spans="1:9" x14ac:dyDescent="0.25">
      <c r="A250" s="17">
        <v>45096</v>
      </c>
      <c r="B250" s="17">
        <v>45096</v>
      </c>
      <c r="C250" s="93" t="s">
        <v>131</v>
      </c>
      <c r="D250" s="93" t="s">
        <v>294</v>
      </c>
      <c r="E250" s="94" t="s">
        <v>10</v>
      </c>
      <c r="F250" s="21">
        <v>172</v>
      </c>
      <c r="G250" s="22">
        <f>F250*H250</f>
        <v>25800</v>
      </c>
      <c r="H250" s="34">
        <v>150</v>
      </c>
      <c r="I250" s="10"/>
    </row>
    <row r="251" spans="1:9" x14ac:dyDescent="0.25">
      <c r="A251" s="17">
        <v>45097</v>
      </c>
      <c r="B251" s="17">
        <v>45097</v>
      </c>
      <c r="C251" s="67" t="s">
        <v>129</v>
      </c>
      <c r="D251" s="67" t="s">
        <v>130</v>
      </c>
      <c r="E251" s="68" t="s">
        <v>10</v>
      </c>
      <c r="F251" s="22">
        <v>31</v>
      </c>
      <c r="G251" s="22">
        <f>F251*H251</f>
        <v>24056</v>
      </c>
      <c r="H251" s="33">
        <v>776</v>
      </c>
      <c r="I251" s="10"/>
    </row>
    <row r="252" spans="1:9" x14ac:dyDescent="0.25">
      <c r="A252" s="17">
        <v>45097</v>
      </c>
      <c r="B252" s="17">
        <v>45097</v>
      </c>
      <c r="C252" s="126" t="s">
        <v>131</v>
      </c>
      <c r="D252" s="126" t="s">
        <v>318</v>
      </c>
      <c r="E252" s="127" t="s">
        <v>10</v>
      </c>
      <c r="F252" s="128">
        <v>155</v>
      </c>
      <c r="G252" s="128">
        <f>F252*H252</f>
        <v>2170</v>
      </c>
      <c r="H252" s="129">
        <v>14</v>
      </c>
      <c r="I252" s="10"/>
    </row>
    <row r="253" spans="1:9" x14ac:dyDescent="0.25">
      <c r="A253" s="17">
        <v>45097</v>
      </c>
      <c r="B253" s="17">
        <v>45097</v>
      </c>
      <c r="C253" s="126" t="s">
        <v>131</v>
      </c>
      <c r="D253" s="126" t="s">
        <v>134</v>
      </c>
      <c r="E253" s="127" t="s">
        <v>10</v>
      </c>
      <c r="F253" s="128">
        <v>144.91999999999999</v>
      </c>
      <c r="G253" s="128">
        <f>F253*H253</f>
        <v>289.83999999999997</v>
      </c>
      <c r="H253" s="129">
        <v>2</v>
      </c>
      <c r="I253" s="10"/>
    </row>
    <row r="254" spans="1:9" x14ac:dyDescent="0.25">
      <c r="A254" s="17">
        <v>45097</v>
      </c>
      <c r="B254" s="17">
        <v>45097</v>
      </c>
      <c r="C254" s="67" t="s">
        <v>135</v>
      </c>
      <c r="D254" s="67" t="s">
        <v>267</v>
      </c>
      <c r="E254" s="68" t="s">
        <v>60</v>
      </c>
      <c r="F254" s="22">
        <v>532.11</v>
      </c>
      <c r="G254" s="22">
        <f>F254*H254</f>
        <v>7981.6500000000005</v>
      </c>
      <c r="H254" s="33">
        <v>15</v>
      </c>
      <c r="I254" s="10"/>
    </row>
    <row r="255" spans="1:9" x14ac:dyDescent="0.25">
      <c r="A255" s="17">
        <v>45097</v>
      </c>
      <c r="B255" s="17">
        <v>45097</v>
      </c>
      <c r="C255" s="67" t="s">
        <v>135</v>
      </c>
      <c r="D255" s="67" t="s">
        <v>319</v>
      </c>
      <c r="E255" s="68" t="s">
        <v>10</v>
      </c>
      <c r="F255" s="22">
        <v>88.88</v>
      </c>
      <c r="G255" s="22">
        <f>F255*H255</f>
        <v>7110.4</v>
      </c>
      <c r="H255" s="33">
        <v>80</v>
      </c>
      <c r="I255" s="10"/>
    </row>
    <row r="256" spans="1:9" x14ac:dyDescent="0.25">
      <c r="A256" s="17">
        <v>45097</v>
      </c>
      <c r="B256" s="17">
        <v>45097</v>
      </c>
      <c r="C256" s="67" t="s">
        <v>137</v>
      </c>
      <c r="D256" s="67" t="s">
        <v>138</v>
      </c>
      <c r="E256" s="68" t="s">
        <v>10</v>
      </c>
      <c r="F256" s="22">
        <v>20.71</v>
      </c>
      <c r="G256" s="51">
        <f>F256*H256</f>
        <v>103.55000000000001</v>
      </c>
      <c r="H256" s="33">
        <v>5</v>
      </c>
      <c r="I256" s="10"/>
    </row>
    <row r="257" spans="1:9" x14ac:dyDescent="0.25">
      <c r="A257" s="17">
        <v>45098</v>
      </c>
      <c r="B257" s="17">
        <v>45098</v>
      </c>
      <c r="C257" s="93" t="s">
        <v>139</v>
      </c>
      <c r="D257" s="93" t="s">
        <v>140</v>
      </c>
      <c r="E257" s="94" t="s">
        <v>10</v>
      </c>
      <c r="F257" s="21">
        <v>39.04</v>
      </c>
      <c r="G257" s="22">
        <f>F257*H257</f>
        <v>1015.04</v>
      </c>
      <c r="H257" s="34">
        <v>26</v>
      </c>
      <c r="I257" s="10"/>
    </row>
    <row r="258" spans="1:9" x14ac:dyDescent="0.25">
      <c r="A258" s="17">
        <v>45098</v>
      </c>
      <c r="B258" s="17">
        <v>45098</v>
      </c>
      <c r="C258" s="97" t="s">
        <v>268</v>
      </c>
      <c r="D258" s="67" t="s">
        <v>269</v>
      </c>
      <c r="E258" s="67" t="s">
        <v>10</v>
      </c>
      <c r="F258" s="22">
        <v>1076.74</v>
      </c>
      <c r="G258" s="22">
        <f>F258*H258</f>
        <v>2153.48</v>
      </c>
      <c r="H258" s="33">
        <v>2</v>
      </c>
      <c r="I258" s="10"/>
    </row>
    <row r="259" spans="1:9" x14ac:dyDescent="0.25">
      <c r="A259" s="17">
        <v>45098</v>
      </c>
      <c r="B259" s="17">
        <v>45098</v>
      </c>
      <c r="C259" s="100" t="s">
        <v>143</v>
      </c>
      <c r="D259" s="93" t="s">
        <v>291</v>
      </c>
      <c r="E259" s="107" t="s">
        <v>10</v>
      </c>
      <c r="F259" s="91">
        <v>17.920000000000002</v>
      </c>
      <c r="G259" s="22">
        <f>F259*H259</f>
        <v>42488.320000000007</v>
      </c>
      <c r="H259" s="34">
        <v>2371</v>
      </c>
      <c r="I259" s="10"/>
    </row>
    <row r="260" spans="1:9" x14ac:dyDescent="0.25">
      <c r="A260" s="17">
        <v>45098</v>
      </c>
      <c r="B260" s="17">
        <v>45098</v>
      </c>
      <c r="C260" s="67" t="s">
        <v>145</v>
      </c>
      <c r="D260" s="67" t="s">
        <v>320</v>
      </c>
      <c r="E260" s="99" t="s">
        <v>10</v>
      </c>
      <c r="F260" s="87">
        <v>20.63</v>
      </c>
      <c r="G260" s="22">
        <f>F260*H260</f>
        <v>13492.019999999999</v>
      </c>
      <c r="H260" s="33">
        <v>654</v>
      </c>
      <c r="I260" s="10"/>
    </row>
    <row r="261" spans="1:9" x14ac:dyDescent="0.25">
      <c r="A261" s="17">
        <v>45098</v>
      </c>
      <c r="B261" s="17">
        <v>45098</v>
      </c>
      <c r="C261" s="93" t="s">
        <v>147</v>
      </c>
      <c r="D261" s="93" t="s">
        <v>148</v>
      </c>
      <c r="E261" s="107" t="s">
        <v>10</v>
      </c>
      <c r="F261" s="108">
        <v>154.86000000000001</v>
      </c>
      <c r="G261" s="21">
        <f>F261*H261</f>
        <v>25861.620000000003</v>
      </c>
      <c r="H261" s="34">
        <v>167</v>
      </c>
      <c r="I261" s="10"/>
    </row>
    <row r="262" spans="1:9" x14ac:dyDescent="0.25">
      <c r="A262" s="17">
        <v>45099</v>
      </c>
      <c r="B262" s="17">
        <v>45099</v>
      </c>
      <c r="C262" s="67" t="s">
        <v>149</v>
      </c>
      <c r="D262" s="67" t="s">
        <v>150</v>
      </c>
      <c r="E262" s="99" t="s">
        <v>10</v>
      </c>
      <c r="F262" s="90">
        <v>154.86000000000001</v>
      </c>
      <c r="G262" s="22">
        <f>F262*H262</f>
        <v>25551.9</v>
      </c>
      <c r="H262" s="33">
        <v>165</v>
      </c>
      <c r="I262" s="10"/>
    </row>
    <row r="263" spans="1:9" x14ac:dyDescent="0.25">
      <c r="A263" s="17">
        <v>45099</v>
      </c>
      <c r="B263" s="17">
        <v>45099</v>
      </c>
      <c r="C263" s="67" t="s">
        <v>151</v>
      </c>
      <c r="D263" s="67" t="s">
        <v>152</v>
      </c>
      <c r="E263" s="68" t="s">
        <v>10</v>
      </c>
      <c r="F263" s="22">
        <v>7.3</v>
      </c>
      <c r="G263" s="22">
        <f>F263*H263</f>
        <v>101835</v>
      </c>
      <c r="H263" s="33">
        <v>13950</v>
      </c>
      <c r="I263" s="10"/>
    </row>
    <row r="264" spans="1:9" x14ac:dyDescent="0.25">
      <c r="A264" s="17">
        <v>45099</v>
      </c>
      <c r="B264" s="17">
        <v>45099</v>
      </c>
      <c r="C264" s="93" t="s">
        <v>153</v>
      </c>
      <c r="D264" s="109" t="s">
        <v>154</v>
      </c>
      <c r="E264" s="107" t="s">
        <v>10</v>
      </c>
      <c r="F264" s="91">
        <v>125.6</v>
      </c>
      <c r="G264" s="22">
        <f>F264*H264</f>
        <v>1632.8</v>
      </c>
      <c r="H264" s="57">
        <v>13</v>
      </c>
      <c r="I264" s="10"/>
    </row>
    <row r="265" spans="1:9" x14ac:dyDescent="0.25">
      <c r="A265" s="17">
        <v>45099</v>
      </c>
      <c r="B265" s="17">
        <v>45099</v>
      </c>
      <c r="C265" s="97" t="s">
        <v>155</v>
      </c>
      <c r="D265" s="97" t="s">
        <v>156</v>
      </c>
      <c r="E265" s="95" t="s">
        <v>115</v>
      </c>
      <c r="F265" s="110">
        <v>259.95</v>
      </c>
      <c r="G265" s="22">
        <f>F265*H265</f>
        <v>43151.7</v>
      </c>
      <c r="H265" s="23">
        <v>166</v>
      </c>
      <c r="I265" s="10"/>
    </row>
    <row r="266" spans="1:9" x14ac:dyDescent="0.25">
      <c r="A266" s="17">
        <v>45099</v>
      </c>
      <c r="B266" s="17">
        <v>45099</v>
      </c>
      <c r="C266" s="67" t="s">
        <v>157</v>
      </c>
      <c r="D266" s="67" t="s">
        <v>158</v>
      </c>
      <c r="E266" s="99" t="s">
        <v>115</v>
      </c>
      <c r="F266" s="87">
        <v>204.91</v>
      </c>
      <c r="G266" s="22">
        <f>F266*H266</f>
        <v>13114.24</v>
      </c>
      <c r="H266" s="33">
        <v>64</v>
      </c>
      <c r="I266" s="10"/>
    </row>
    <row r="267" spans="1:9" x14ac:dyDescent="0.25">
      <c r="A267" s="17">
        <v>45100</v>
      </c>
      <c r="B267" s="17">
        <v>45100</v>
      </c>
      <c r="C267" s="67" t="s">
        <v>159</v>
      </c>
      <c r="D267" s="67" t="s">
        <v>160</v>
      </c>
      <c r="E267" s="99" t="s">
        <v>115</v>
      </c>
      <c r="F267" s="87">
        <v>263.33</v>
      </c>
      <c r="G267" s="22">
        <f>F267*H267</f>
        <v>1579.98</v>
      </c>
      <c r="H267" s="33">
        <v>6</v>
      </c>
      <c r="I267" s="10"/>
    </row>
    <row r="268" spans="1:9" x14ac:dyDescent="0.25">
      <c r="A268" s="17">
        <v>45100</v>
      </c>
      <c r="B268" s="17">
        <v>45100</v>
      </c>
      <c r="C268" s="67" t="s">
        <v>169</v>
      </c>
      <c r="D268" s="67" t="s">
        <v>170</v>
      </c>
      <c r="E268" s="99" t="s">
        <v>15</v>
      </c>
      <c r="F268" s="132">
        <v>626.01</v>
      </c>
      <c r="G268" s="22">
        <f>F268*H268</f>
        <v>43820.7</v>
      </c>
      <c r="H268" s="33">
        <v>70</v>
      </c>
      <c r="I268" s="10"/>
    </row>
    <row r="269" spans="1:9" x14ac:dyDescent="0.25">
      <c r="A269" s="17">
        <v>45100</v>
      </c>
      <c r="B269" s="17">
        <v>45100</v>
      </c>
      <c r="C269" s="67" t="s">
        <v>171</v>
      </c>
      <c r="D269" s="67" t="s">
        <v>172</v>
      </c>
      <c r="E269" s="67" t="s">
        <v>295</v>
      </c>
      <c r="F269" s="51">
        <v>1712.47</v>
      </c>
      <c r="G269" s="22">
        <f>F269*H269</f>
        <v>681563.06</v>
      </c>
      <c r="H269" s="33">
        <v>398</v>
      </c>
      <c r="I269" s="10"/>
    </row>
    <row r="270" spans="1:9" x14ac:dyDescent="0.25">
      <c r="A270" s="17">
        <v>45100</v>
      </c>
      <c r="B270" s="17">
        <v>45100</v>
      </c>
      <c r="C270" s="100" t="s">
        <v>176</v>
      </c>
      <c r="D270" s="100" t="s">
        <v>177</v>
      </c>
      <c r="E270" s="100" t="s">
        <v>10</v>
      </c>
      <c r="F270" s="91">
        <v>57</v>
      </c>
      <c r="G270" s="51">
        <f>F270*H270</f>
        <v>2964</v>
      </c>
      <c r="H270" s="34">
        <v>52</v>
      </c>
      <c r="I270" s="10"/>
    </row>
    <row r="271" spans="1:9" x14ac:dyDescent="0.25">
      <c r="A271" s="17">
        <v>45100</v>
      </c>
      <c r="B271" s="17">
        <v>45100</v>
      </c>
      <c r="C271" s="67" t="s">
        <v>184</v>
      </c>
      <c r="D271" s="67" t="s">
        <v>185</v>
      </c>
      <c r="E271" s="68" t="s">
        <v>10</v>
      </c>
      <c r="F271" s="22">
        <v>196.34</v>
      </c>
      <c r="G271" s="22">
        <f>F271*H271</f>
        <v>3534.12</v>
      </c>
      <c r="H271" s="33">
        <v>18</v>
      </c>
      <c r="I271" s="10"/>
    </row>
    <row r="272" spans="1:9" x14ac:dyDescent="0.25">
      <c r="A272" s="7">
        <v>45103</v>
      </c>
      <c r="B272" s="7">
        <v>45103</v>
      </c>
      <c r="C272" s="67" t="s">
        <v>184</v>
      </c>
      <c r="D272" s="67" t="s">
        <v>187</v>
      </c>
      <c r="E272" s="68" t="s">
        <v>10</v>
      </c>
      <c r="F272" s="132">
        <v>326.63</v>
      </c>
      <c r="G272" s="22">
        <f>F272*H272</f>
        <v>5879.34</v>
      </c>
      <c r="H272" s="33">
        <v>18</v>
      </c>
      <c r="I272" s="10"/>
    </row>
    <row r="273" spans="1:9" x14ac:dyDescent="0.25">
      <c r="A273" s="7">
        <v>45103</v>
      </c>
      <c r="B273" s="7">
        <v>45103</v>
      </c>
      <c r="C273" s="67" t="s">
        <v>188</v>
      </c>
      <c r="D273" s="67" t="s">
        <v>189</v>
      </c>
      <c r="E273" s="68" t="s">
        <v>10</v>
      </c>
      <c r="F273" s="22">
        <v>40.96</v>
      </c>
      <c r="G273" s="22">
        <f>F273*H273</f>
        <v>40.96</v>
      </c>
      <c r="H273" s="33">
        <v>1</v>
      </c>
      <c r="I273" s="10"/>
    </row>
    <row r="274" spans="1:9" x14ac:dyDescent="0.25">
      <c r="A274" s="7">
        <v>45103</v>
      </c>
      <c r="B274" s="7">
        <v>45103</v>
      </c>
      <c r="C274" s="67" t="s">
        <v>248</v>
      </c>
      <c r="D274" s="67" t="s">
        <v>290</v>
      </c>
      <c r="E274" s="68" t="s">
        <v>10</v>
      </c>
      <c r="F274" s="22">
        <v>100</v>
      </c>
      <c r="G274" s="119">
        <f>F274*H274</f>
        <v>20000</v>
      </c>
      <c r="H274" s="33">
        <v>200</v>
      </c>
      <c r="I274" s="10"/>
    </row>
    <row r="275" spans="1:9" x14ac:dyDescent="0.25">
      <c r="A275" s="7">
        <v>45104</v>
      </c>
      <c r="B275" s="7">
        <v>45104</v>
      </c>
      <c r="C275" s="67" t="s">
        <v>252</v>
      </c>
      <c r="D275" s="67" t="s">
        <v>283</v>
      </c>
      <c r="E275" s="68" t="s">
        <v>10</v>
      </c>
      <c r="F275" s="22">
        <v>50</v>
      </c>
      <c r="G275" s="119">
        <f>F275*H275</f>
        <v>6800</v>
      </c>
      <c r="H275" s="33">
        <v>136</v>
      </c>
      <c r="I275" s="10"/>
    </row>
    <row r="276" spans="1:9" x14ac:dyDescent="0.25">
      <c r="A276" s="7">
        <v>45104</v>
      </c>
      <c r="B276" s="7">
        <v>45104</v>
      </c>
      <c r="C276" s="67" t="s">
        <v>254</v>
      </c>
      <c r="D276" s="67" t="s">
        <v>282</v>
      </c>
      <c r="E276" s="68" t="s">
        <v>10</v>
      </c>
      <c r="F276" s="22">
        <v>81.25</v>
      </c>
      <c r="G276" s="22">
        <f>F276*H276</f>
        <v>6825</v>
      </c>
      <c r="H276" s="33">
        <v>84</v>
      </c>
      <c r="I276" s="10"/>
    </row>
    <row r="277" spans="1:9" x14ac:dyDescent="0.25">
      <c r="A277" s="133">
        <v>45104</v>
      </c>
      <c r="B277" s="133">
        <v>45104</v>
      </c>
      <c r="C277" s="67" t="s">
        <v>190</v>
      </c>
      <c r="D277" s="67" t="s">
        <v>296</v>
      </c>
      <c r="E277" s="112" t="s">
        <v>10</v>
      </c>
      <c r="F277" s="22">
        <v>176</v>
      </c>
      <c r="G277" s="119">
        <f>F277*H277</f>
        <v>2112</v>
      </c>
      <c r="H277" s="33">
        <v>12</v>
      </c>
      <c r="I277" s="10"/>
    </row>
    <row r="278" spans="1:9" x14ac:dyDescent="0.25">
      <c r="A278" s="133">
        <v>45104</v>
      </c>
      <c r="B278" s="133">
        <v>45104</v>
      </c>
      <c r="C278" s="113">
        <v>44122110</v>
      </c>
      <c r="D278" s="67" t="s">
        <v>287</v>
      </c>
      <c r="E278" s="114" t="s">
        <v>10</v>
      </c>
      <c r="F278" s="22">
        <v>39.15</v>
      </c>
      <c r="G278" s="111">
        <f>F278*H278</f>
        <v>19105.2</v>
      </c>
      <c r="H278" s="33">
        <v>488</v>
      </c>
      <c r="I278" s="10"/>
    </row>
    <row r="279" spans="1:9" x14ac:dyDescent="0.25">
      <c r="A279" s="7">
        <v>45104</v>
      </c>
      <c r="B279" s="7">
        <v>45104</v>
      </c>
      <c r="C279" s="97" t="s">
        <v>195</v>
      </c>
      <c r="D279" s="97" t="s">
        <v>196</v>
      </c>
      <c r="E279" s="96" t="s">
        <v>89</v>
      </c>
      <c r="F279" s="47">
        <v>144.97</v>
      </c>
      <c r="G279" s="111">
        <f>F279*H279</f>
        <v>8263.2899999999991</v>
      </c>
      <c r="H279" s="23">
        <v>57</v>
      </c>
      <c r="I279" s="10"/>
    </row>
    <row r="280" spans="1:9" x14ac:dyDescent="0.25">
      <c r="A280" s="7">
        <v>45104</v>
      </c>
      <c r="B280" s="7">
        <v>45104</v>
      </c>
      <c r="C280" s="67" t="s">
        <v>197</v>
      </c>
      <c r="D280" s="67" t="s">
        <v>198</v>
      </c>
      <c r="E280" s="68" t="s">
        <v>10</v>
      </c>
      <c r="F280" s="22">
        <v>78</v>
      </c>
      <c r="G280" s="111">
        <f>F280*H280</f>
        <v>4212</v>
      </c>
      <c r="H280" s="33">
        <v>54</v>
      </c>
      <c r="I280" s="10"/>
    </row>
    <row r="281" spans="1:9" x14ac:dyDescent="0.25">
      <c r="A281" s="7">
        <v>45105</v>
      </c>
      <c r="B281" s="7">
        <v>45105</v>
      </c>
      <c r="C281" s="67" t="s">
        <v>201</v>
      </c>
      <c r="D281" s="67" t="s">
        <v>202</v>
      </c>
      <c r="E281" s="68" t="s">
        <v>10</v>
      </c>
      <c r="F281" s="22">
        <v>51.7</v>
      </c>
      <c r="G281" s="111">
        <f>F281*H281</f>
        <v>103.4</v>
      </c>
      <c r="H281" s="33">
        <v>2</v>
      </c>
      <c r="I281" s="10"/>
    </row>
    <row r="282" spans="1:9" x14ac:dyDescent="0.25">
      <c r="A282" s="7">
        <v>45105</v>
      </c>
      <c r="B282" s="7">
        <v>45105</v>
      </c>
      <c r="C282" s="125">
        <v>39121407</v>
      </c>
      <c r="D282" s="100" t="s">
        <v>204</v>
      </c>
      <c r="E282" s="103" t="s">
        <v>10</v>
      </c>
      <c r="F282" s="51">
        <v>350</v>
      </c>
      <c r="G282" s="111">
        <f>F282*H282</f>
        <v>1400</v>
      </c>
      <c r="H282" s="33">
        <v>4</v>
      </c>
      <c r="I282" s="10"/>
    </row>
    <row r="283" spans="1:9" x14ac:dyDescent="0.25">
      <c r="A283" s="7">
        <v>45105</v>
      </c>
      <c r="B283" s="7">
        <v>45105</v>
      </c>
      <c r="C283" s="125" t="s">
        <v>322</v>
      </c>
      <c r="D283" s="100" t="s">
        <v>323</v>
      </c>
      <c r="E283" s="103" t="s">
        <v>10</v>
      </c>
      <c r="F283" s="51">
        <v>125</v>
      </c>
      <c r="G283" s="111">
        <f>F283*H283</f>
        <v>28125</v>
      </c>
      <c r="H283" s="33">
        <v>225</v>
      </c>
      <c r="I283" s="10"/>
    </row>
    <row r="284" spans="1:9" x14ac:dyDescent="0.25">
      <c r="A284" s="7">
        <v>45105</v>
      </c>
      <c r="B284" s="7">
        <v>45105</v>
      </c>
      <c r="C284" s="125" t="s">
        <v>322</v>
      </c>
      <c r="D284" s="100" t="s">
        <v>324</v>
      </c>
      <c r="E284" s="103" t="s">
        <v>10</v>
      </c>
      <c r="F284" s="51">
        <v>125</v>
      </c>
      <c r="G284" s="111">
        <f>F284*H284</f>
        <v>20375</v>
      </c>
      <c r="H284" s="34">
        <v>163</v>
      </c>
      <c r="I284" s="10"/>
    </row>
    <row r="285" spans="1:9" x14ac:dyDescent="0.25">
      <c r="A285" s="7">
        <v>45105</v>
      </c>
      <c r="B285" s="7">
        <v>45105</v>
      </c>
      <c r="C285" s="125" t="s">
        <v>322</v>
      </c>
      <c r="D285" s="100" t="s">
        <v>325</v>
      </c>
      <c r="E285" s="103" t="s">
        <v>10</v>
      </c>
      <c r="F285" s="51">
        <v>125</v>
      </c>
      <c r="G285" s="111">
        <f>F285*H285</f>
        <v>23125</v>
      </c>
      <c r="H285" s="33">
        <v>185</v>
      </c>
      <c r="I285" s="10"/>
    </row>
    <row r="286" spans="1:9" x14ac:dyDescent="0.25">
      <c r="A286" s="7">
        <v>45105</v>
      </c>
      <c r="B286" s="7">
        <v>45105</v>
      </c>
      <c r="C286" s="125" t="s">
        <v>322</v>
      </c>
      <c r="D286" s="100" t="s">
        <v>326</v>
      </c>
      <c r="E286" s="103" t="s">
        <v>10</v>
      </c>
      <c r="F286" s="51">
        <v>125</v>
      </c>
      <c r="G286" s="111">
        <f>F286*H286</f>
        <v>161750</v>
      </c>
      <c r="H286" s="33">
        <v>1294</v>
      </c>
      <c r="I286" s="10"/>
    </row>
    <row r="287" spans="1:9" x14ac:dyDescent="0.25">
      <c r="A287" s="7">
        <v>45105</v>
      </c>
      <c r="B287" s="7">
        <v>45105</v>
      </c>
      <c r="C287" s="100" t="s">
        <v>207</v>
      </c>
      <c r="D287" s="100" t="s">
        <v>208</v>
      </c>
      <c r="E287" s="103" t="s">
        <v>10</v>
      </c>
      <c r="F287" s="51">
        <v>5.26</v>
      </c>
      <c r="G287" s="111">
        <f>F287*H287</f>
        <v>394.5</v>
      </c>
      <c r="H287" s="115">
        <v>75</v>
      </c>
      <c r="I287" s="10"/>
    </row>
    <row r="288" spans="1:9" x14ac:dyDescent="0.25">
      <c r="A288" s="7">
        <v>45106</v>
      </c>
      <c r="B288" s="7">
        <v>45106</v>
      </c>
      <c r="C288" s="67">
        <v>44557</v>
      </c>
      <c r="D288" s="68" t="s">
        <v>212</v>
      </c>
      <c r="E288" s="67" t="s">
        <v>89</v>
      </c>
      <c r="F288" s="87">
        <v>75.13</v>
      </c>
      <c r="G288" s="111">
        <f>F288*H288</f>
        <v>2704.68</v>
      </c>
      <c r="H288" s="33">
        <v>36</v>
      </c>
      <c r="I288" s="10"/>
    </row>
    <row r="289" spans="1:9" x14ac:dyDescent="0.25">
      <c r="A289" s="7">
        <v>45106</v>
      </c>
      <c r="B289" s="7">
        <v>45106</v>
      </c>
      <c r="C289" s="67">
        <v>44557</v>
      </c>
      <c r="D289" s="67" t="s">
        <v>220</v>
      </c>
      <c r="E289" s="67" t="s">
        <v>10</v>
      </c>
      <c r="F289" s="87">
        <v>3.76</v>
      </c>
      <c r="G289" s="119">
        <f>F289*H289</f>
        <v>8606.64</v>
      </c>
      <c r="H289" s="33">
        <v>2289</v>
      </c>
      <c r="I289" s="10"/>
    </row>
    <row r="290" spans="1:9" x14ac:dyDescent="0.25">
      <c r="A290" s="7">
        <v>45106</v>
      </c>
      <c r="B290" s="7">
        <v>45106</v>
      </c>
      <c r="C290" s="67">
        <v>44557</v>
      </c>
      <c r="D290" s="68" t="s">
        <v>327</v>
      </c>
      <c r="E290" s="67" t="s">
        <v>10</v>
      </c>
      <c r="F290" s="87">
        <v>3.76</v>
      </c>
      <c r="G290" s="119">
        <f>F290*H290</f>
        <v>3760</v>
      </c>
      <c r="H290" s="33">
        <v>1000</v>
      </c>
      <c r="I290" s="10"/>
    </row>
    <row r="291" spans="1:9" x14ac:dyDescent="0.25">
      <c r="A291" s="7">
        <v>45106</v>
      </c>
      <c r="B291" s="7">
        <v>45106</v>
      </c>
      <c r="C291" s="93">
        <v>44557</v>
      </c>
      <c r="D291" s="94" t="s">
        <v>328</v>
      </c>
      <c r="E291" s="93" t="s">
        <v>10</v>
      </c>
      <c r="F291" s="91">
        <v>20.75</v>
      </c>
      <c r="G291" s="131">
        <f>F291*H291</f>
        <v>24028.5</v>
      </c>
      <c r="H291" s="34">
        <v>1158</v>
      </c>
      <c r="I291" s="10"/>
    </row>
    <row r="292" spans="1:9" x14ac:dyDescent="0.25">
      <c r="A292" s="7">
        <v>45106</v>
      </c>
      <c r="B292" s="7">
        <v>45106</v>
      </c>
      <c r="C292" s="123">
        <v>60121152</v>
      </c>
      <c r="D292" s="96" t="s">
        <v>299</v>
      </c>
      <c r="E292" s="97" t="s">
        <v>10</v>
      </c>
      <c r="F292" s="110">
        <v>80</v>
      </c>
      <c r="G292" s="47">
        <f>F292*H292</f>
        <v>3360</v>
      </c>
      <c r="H292" s="48">
        <v>42</v>
      </c>
      <c r="I292" s="10"/>
    </row>
    <row r="293" spans="1:9" x14ac:dyDescent="0.25">
      <c r="A293" s="7">
        <v>45107</v>
      </c>
      <c r="B293" s="7">
        <v>45107</v>
      </c>
      <c r="C293" s="67" t="s">
        <v>225</v>
      </c>
      <c r="D293" s="68" t="s">
        <v>292</v>
      </c>
      <c r="E293" s="67" t="s">
        <v>10</v>
      </c>
      <c r="F293" s="87">
        <v>27</v>
      </c>
      <c r="G293" s="47">
        <f>F293*H293</f>
        <v>540</v>
      </c>
      <c r="H293" s="52">
        <v>20</v>
      </c>
      <c r="I293" s="10"/>
    </row>
    <row r="294" spans="1:9" x14ac:dyDescent="0.25">
      <c r="A294" s="7">
        <v>45107</v>
      </c>
      <c r="B294" s="7">
        <v>45107</v>
      </c>
      <c r="C294" s="100" t="s">
        <v>228</v>
      </c>
      <c r="D294" s="103" t="s">
        <v>331</v>
      </c>
      <c r="E294" s="100" t="s">
        <v>10</v>
      </c>
      <c r="F294" s="102">
        <v>72</v>
      </c>
      <c r="G294" s="47">
        <f>F294*H294</f>
        <v>1944</v>
      </c>
      <c r="H294" s="33">
        <v>27</v>
      </c>
      <c r="I294" s="10"/>
    </row>
    <row r="295" spans="1:9" x14ac:dyDescent="0.25">
      <c r="A295" s="7">
        <v>45107</v>
      </c>
      <c r="B295" s="7">
        <v>45107</v>
      </c>
      <c r="C295" s="67" t="s">
        <v>230</v>
      </c>
      <c r="D295" s="68" t="s">
        <v>321</v>
      </c>
      <c r="E295" s="67" t="s">
        <v>10</v>
      </c>
      <c r="F295" s="87">
        <v>85.81</v>
      </c>
      <c r="G295" s="47">
        <f>F295*H295</f>
        <v>3003.35</v>
      </c>
      <c r="H295" s="57">
        <v>35</v>
      </c>
      <c r="I295" s="10"/>
    </row>
    <row r="296" spans="1:9" x14ac:dyDescent="0.25">
      <c r="A296" s="7">
        <v>45107</v>
      </c>
      <c r="B296" s="7">
        <v>45107</v>
      </c>
      <c r="C296" s="100" t="s">
        <v>232</v>
      </c>
      <c r="D296" s="103" t="s">
        <v>233</v>
      </c>
      <c r="E296" s="100" t="s">
        <v>10</v>
      </c>
      <c r="F296" s="102">
        <v>17.440000000000001</v>
      </c>
      <c r="G296" s="22">
        <f>F296*H296</f>
        <v>1203.3600000000001</v>
      </c>
      <c r="H296" s="33">
        <v>69</v>
      </c>
      <c r="I296" s="10"/>
    </row>
    <row r="297" spans="1:9" x14ac:dyDescent="0.25">
      <c r="A297" s="7">
        <v>45107</v>
      </c>
      <c r="B297" s="7">
        <v>45107</v>
      </c>
      <c r="C297" s="100" t="s">
        <v>232</v>
      </c>
      <c r="D297" s="103" t="s">
        <v>332</v>
      </c>
      <c r="E297" s="100" t="s">
        <v>10</v>
      </c>
      <c r="F297" s="130">
        <v>552.70000000000005</v>
      </c>
      <c r="G297" s="22">
        <f t="shared" ref="G297:G300" si="24">F297*H297</f>
        <v>14370.2</v>
      </c>
      <c r="H297" s="33">
        <v>26</v>
      </c>
      <c r="I297" s="10"/>
    </row>
    <row r="298" spans="1:9" x14ac:dyDescent="0.25">
      <c r="A298" s="7">
        <v>45107</v>
      </c>
      <c r="B298" s="7">
        <v>45107</v>
      </c>
      <c r="C298" s="100" t="s">
        <v>232</v>
      </c>
      <c r="D298" s="103" t="s">
        <v>333</v>
      </c>
      <c r="E298" s="100" t="s">
        <v>10</v>
      </c>
      <c r="F298" s="132">
        <v>369.99</v>
      </c>
      <c r="G298" s="22">
        <f t="shared" si="24"/>
        <v>369.99</v>
      </c>
      <c r="H298" s="33">
        <v>1</v>
      </c>
      <c r="I298" s="10"/>
    </row>
    <row r="299" spans="1:9" x14ac:dyDescent="0.25">
      <c r="A299" s="7">
        <v>45107</v>
      </c>
      <c r="B299" s="7">
        <v>45107</v>
      </c>
      <c r="C299" s="100" t="s">
        <v>232</v>
      </c>
      <c r="D299" s="103" t="s">
        <v>334</v>
      </c>
      <c r="E299" s="100" t="s">
        <v>10</v>
      </c>
      <c r="F299" s="130">
        <v>248.13</v>
      </c>
      <c r="G299" s="22">
        <f t="shared" si="24"/>
        <v>3721.95</v>
      </c>
      <c r="H299" s="33">
        <v>15</v>
      </c>
      <c r="I299" s="10"/>
    </row>
    <row r="300" spans="1:9" x14ac:dyDescent="0.25">
      <c r="A300" s="7">
        <v>45107</v>
      </c>
      <c r="B300" s="7">
        <v>45107</v>
      </c>
      <c r="C300" s="100" t="s">
        <v>232</v>
      </c>
      <c r="D300" s="103" t="s">
        <v>335</v>
      </c>
      <c r="E300" s="100" t="s">
        <v>10</v>
      </c>
      <c r="F300" s="132">
        <v>376</v>
      </c>
      <c r="G300" s="22">
        <f t="shared" si="24"/>
        <v>14288</v>
      </c>
      <c r="H300" s="33">
        <v>38</v>
      </c>
      <c r="I300" s="10"/>
    </row>
    <row r="301" spans="1:9" x14ac:dyDescent="0.25">
      <c r="A301" s="7">
        <v>45107</v>
      </c>
      <c r="B301" s="7">
        <v>45107</v>
      </c>
      <c r="C301" s="100" t="s">
        <v>232</v>
      </c>
      <c r="D301" s="103" t="s">
        <v>336</v>
      </c>
      <c r="E301" s="100" t="s">
        <v>10</v>
      </c>
      <c r="F301" s="132">
        <v>306.48</v>
      </c>
      <c r="G301" s="22">
        <f>F301*H301</f>
        <v>1838.88</v>
      </c>
      <c r="H301" s="33">
        <v>6</v>
      </c>
      <c r="I301" s="10"/>
    </row>
    <row r="302" spans="1:9" ht="15.75" thickBot="1" x14ac:dyDescent="0.3">
      <c r="A302" s="1"/>
      <c r="B302" s="116"/>
      <c r="C302" s="116"/>
      <c r="D302" s="117"/>
      <c r="E302" s="116"/>
      <c r="F302" s="121"/>
      <c r="G302" s="134">
        <f>SUM(G7:G301)</f>
        <v>7939888.7100000056</v>
      </c>
      <c r="H302" s="118"/>
      <c r="I302" s="10"/>
    </row>
    <row r="303" spans="1:9" x14ac:dyDescent="0.25">
      <c r="A303" s="2"/>
      <c r="B303" s="2"/>
      <c r="C303" s="3" t="s">
        <v>270</v>
      </c>
      <c r="D303" s="16" t="s">
        <v>271</v>
      </c>
      <c r="E303" s="2"/>
      <c r="F303" s="122"/>
      <c r="G303" s="122"/>
      <c r="H303" s="5"/>
    </row>
    <row r="304" spans="1:9" x14ac:dyDescent="0.25">
      <c r="C304" s="4"/>
      <c r="D304" s="15" t="s">
        <v>272</v>
      </c>
      <c r="H304" s="5"/>
    </row>
    <row r="305" spans="8:8" x14ac:dyDescent="0.25">
      <c r="H305" s="6"/>
    </row>
  </sheetData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>
    <oddFooter>&amp;CPágina &amp;P</oddFooter>
  </headerFooter>
  <rowBreaks count="1" manualBreakCount="1">
    <brk id="311" max="16383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Rosannia Joselin Almanzar Jimenez</dc:creator>
  <cp:lastModifiedBy>Rosannia Joselin Almanzar Jimenez</cp:lastModifiedBy>
  <cp:lastPrinted>2023-07-05T19:47:44Z</cp:lastPrinted>
  <dcterms:created xsi:type="dcterms:W3CDTF">2022-07-05T19:12:56Z</dcterms:created>
  <dcterms:modified xsi:type="dcterms:W3CDTF">2023-07-05T19:52:59Z</dcterms:modified>
</cp:coreProperties>
</file>