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05"/>
  <workbookPr defaultThemeVersion="124226"/>
  <xr:revisionPtr revIDLastSave="0" documentId="8_{C146212E-CC52-408E-99FC-4CD47300E7E3}" xr6:coauthVersionLast="47" xr6:coauthVersionMax="47" xr10:uidLastSave="{00000000-0000-0000-0000-000000000000}"/>
  <bookViews>
    <workbookView xWindow="120" yWindow="30" windowWidth="20730" windowHeight="10050" xr2:uid="{00000000-000D-0000-FFFF-FFFF00000000}"/>
  </bookViews>
  <sheets>
    <sheet name="BG Transparencia " sheetId="1" r:id="rId1"/>
  </sheets>
  <definedNames>
    <definedName name="_xlnm.Print_Area" localSheetId="0">'BG Transparencia '!$A$1:$E$58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1" l="1"/>
  <c r="E37" i="1"/>
  <c r="E33" i="1"/>
  <c r="E39" i="1" l="1"/>
  <c r="E46" i="1" s="1"/>
  <c r="E21" i="1"/>
  <c r="E15" i="1"/>
  <c r="E23" i="1" l="1"/>
</calcChain>
</file>

<file path=xl/sharedStrings.xml><?xml version="1.0" encoding="utf-8"?>
<sst xmlns="http://schemas.openxmlformats.org/spreadsheetml/2006/main" count="41" uniqueCount="41">
  <si>
    <t>Balance General</t>
  </si>
  <si>
    <t>Al 31 de mayo 2023</t>
  </si>
  <si>
    <t xml:space="preserve"> (Valores en RD$)</t>
  </si>
  <si>
    <t>Activos</t>
  </si>
  <si>
    <t>Activos corrientes</t>
  </si>
  <si>
    <t xml:space="preserve">Efectivo y equivalente de efectivo </t>
  </si>
  <si>
    <t>Inversiones a corto plazo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</si>
  <si>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</si>
  <si>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</si>
  <si>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</si>
  <si>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</si>
  <si>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</si>
  <si>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</si>
  <si>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</si>
  <si>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</si>
  <si>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</si>
  <si>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</si>
  <si>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</si>
  <si>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</si>
  <si>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</si>
  <si>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</si>
  <si>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</si>
  <si>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</si>
  <si>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</si>
  <si>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</si>
  <si>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</si>
  <si>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</si>
  <si>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</si>
  <si>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</si>
  <si>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</si>
  <si>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</si>
  <si>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</si>
  <si>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</si>
  <si>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</si>
  <si>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</si>
  <si>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      Sofia Romero de Shephard</t>
  </si>
  <si>
    <t xml:space="preserve">    Orlando Sanchez</t>
  </si>
  <si>
    <t xml:space="preserve">                           Contadora</t>
  </si>
  <si>
    <t xml:space="preserve">    Encargado Depto. Contabilidad Interino</t>
  </si>
  <si>
    <t xml:space="preserve">    Abel Taveras</t>
  </si>
  <si>
    <t xml:space="preserve">    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</si>
</sst>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_(&quot;RD$&quot;* #,##0.00_);_(&quot;RD$&quot;* \(#,##0.00\);_(&quot;RD$&quot;* &quot;-&quot;??_);_(@_)"/>
    <numFmt numFmtId="170" formatCode="_-* #,##0.00\ _P_t_s_-;\-* #,##0.00\ _P_t_s_-;_-* &quot;-&quot;??\ _P_t_s_-;_-@_-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2"/>
      <color rgb="FF231F20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6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7" fontId="1" fillId="0" borderId="0" applyFont="0" applyFill="0" applyBorder="0" applyAlignment="0" applyProtection="0"/>
    <xf numFmtId="169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</cellStyleXfs>
  <cellXfs count="37">
    <xf numFmtId="0" fontId="0" fillId="0" borderId="0" xfId="0"/>
    <xf numFmtId="0" fontId="2" fillId="2" borderId="0" xfId="0" applyFont="1" applyFill="1"/>
    <xf numFmtId="0" fontId="2" fillId="0" borderId="0" xfId="0" applyFont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164" fontId="7" fillId="2" borderId="0" xfId="0" applyNumberFormat="1" applyFont="1" applyFill="1" applyAlignment="1">
      <alignment horizontal="center" vertical="center" wrapText="1"/>
    </xf>
    <xf numFmtId="164" fontId="7" fillId="2" borderId="0" xfId="2" applyNumberFormat="1" applyFont="1" applyFill="1" applyAlignment="1">
      <alignment horizontal="center" vertical="center" wrapText="1"/>
    </xf>
    <xf numFmtId="164" fontId="7" fillId="2" borderId="1" xfId="2" applyNumberFormat="1" applyFont="1" applyFill="1" applyBorder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0" fontId="5" fillId="2" borderId="0" xfId="0" applyFont="1" applyFill="1" applyAlignment="1">
      <alignment horizontal="left" vertical="center"/>
    </xf>
    <xf numFmtId="168" fontId="8" fillId="2" borderId="0" xfId="1" applyNumberFormat="1" applyFont="1" applyFill="1" applyAlignment="1">
      <alignment horizontal="center" vertical="center" wrapText="1"/>
    </xf>
    <xf numFmtId="164" fontId="9" fillId="2" borderId="0" xfId="2" applyNumberFormat="1" applyFont="1" applyFill="1" applyAlignment="1">
      <alignment horizontal="center" vertical="center" wrapText="1"/>
    </xf>
    <xf numFmtId="164" fontId="7" fillId="2" borderId="3" xfId="2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168" fontId="5" fillId="2" borderId="0" xfId="0" applyNumberFormat="1" applyFont="1" applyFill="1" applyAlignment="1">
      <alignment horizontal="center" vertical="center" wrapText="1"/>
    </xf>
    <xf numFmtId="0" fontId="11" fillId="0" borderId="0" xfId="0" applyFont="1"/>
    <xf numFmtId="164" fontId="5" fillId="2" borderId="2" xfId="0" applyNumberFormat="1" applyFont="1" applyFill="1" applyBorder="1" applyAlignment="1">
      <alignment horizontal="center" wrapText="1"/>
    </xf>
    <xf numFmtId="166" fontId="7" fillId="2" borderId="0" xfId="0" applyNumberFormat="1" applyFont="1" applyFill="1" applyAlignment="1">
      <alignment horizontal="center" vertical="center" wrapText="1"/>
    </xf>
    <xf numFmtId="0" fontId="12" fillId="2" borderId="0" xfId="0" applyFont="1" applyFill="1"/>
    <xf numFmtId="166" fontId="4" fillId="0" borderId="0" xfId="0" applyNumberFormat="1" applyFont="1" applyAlignment="1">
      <alignment vertical="center" wrapText="1"/>
    </xf>
    <xf numFmtId="0" fontId="13" fillId="2" borderId="0" xfId="0" applyFont="1" applyFill="1"/>
    <xf numFmtId="166" fontId="8" fillId="0" borderId="0" xfId="0" applyNumberFormat="1" applyFont="1" applyAlignment="1">
      <alignment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horizontal="left"/>
    </xf>
    <xf numFmtId="166" fontId="7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6" fontId="5" fillId="2" borderId="0" xfId="0" applyNumberFormat="1" applyFont="1" applyFill="1" applyAlignment="1">
      <alignment horizontal="center" vertical="center" wrapText="1"/>
    </xf>
    <xf numFmtId="166" fontId="7" fillId="2" borderId="0" xfId="0" applyNumberFormat="1" applyFont="1" applyFill="1" applyAlignment="1">
      <alignment horizontal="center" vertical="center"/>
    </xf>
  </cellXfs>
  <cellStyles count="23">
    <cellStyle name="Comma_Hoja de trabajo flujo 2007" xfId="3" xr:uid="{00000000-0005-0000-0000-000000000000}"/>
    <cellStyle name="Currency 2" xfId="4" xr:uid="{00000000-0005-0000-0000-000001000000}"/>
    <cellStyle name="Millares" xfId="1" builtinId="3"/>
    <cellStyle name="Millares 2" xfId="2" xr:uid="{00000000-0005-0000-0000-000003000000}"/>
    <cellStyle name="Millares 2 2" xfId="5" xr:uid="{00000000-0005-0000-0000-000004000000}"/>
    <cellStyle name="Millares 2 3" xfId="6" xr:uid="{00000000-0005-0000-0000-000005000000}"/>
    <cellStyle name="Millares 2 4" xfId="7" xr:uid="{00000000-0005-0000-0000-000006000000}"/>
    <cellStyle name="Millares 3" xfId="8" xr:uid="{00000000-0005-0000-0000-000007000000}"/>
    <cellStyle name="Millares 3 2" xfId="9" xr:uid="{00000000-0005-0000-0000-000008000000}"/>
    <cellStyle name="Millares 4" xfId="10" xr:uid="{00000000-0005-0000-0000-000009000000}"/>
    <cellStyle name="Millares 5" xfId="11" xr:uid="{00000000-0005-0000-0000-00000A000000}"/>
    <cellStyle name="Millares 6" xfId="12" xr:uid="{00000000-0005-0000-0000-00000B000000}"/>
    <cellStyle name="Moneda 2" xfId="13" xr:uid="{00000000-0005-0000-0000-00000C000000}"/>
    <cellStyle name="Moneda 3" xfId="14" xr:uid="{00000000-0005-0000-0000-00000D000000}"/>
    <cellStyle name="Normal" xfId="0" builtinId="0"/>
    <cellStyle name="Normal 2" xfId="15" xr:uid="{00000000-0005-0000-0000-00000F000000}"/>
    <cellStyle name="Normal 2 2" xfId="16" xr:uid="{00000000-0005-0000-0000-000010000000}"/>
    <cellStyle name="Normal 2 2 2" xfId="17" xr:uid="{00000000-0005-0000-0000-000011000000}"/>
    <cellStyle name="Normal 3" xfId="18" xr:uid="{00000000-0005-0000-0000-000012000000}"/>
    <cellStyle name="Normal 3 2" xfId="19" xr:uid="{00000000-0005-0000-0000-000013000000}"/>
    <cellStyle name="Normal 4" xfId="20" xr:uid="{00000000-0005-0000-0000-000014000000}"/>
    <cellStyle name="Normal 4 2" xfId="21" xr:uid="{00000000-0005-0000-0000-000015000000}"/>
    <cellStyle name="Normal 5" xfId="22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</sheetPr>
  <dimension ref="A4:F57"/>
  <sheetViews>
    <sheetView tabSelected="1" view="pageBreakPreview" zoomScaleNormal="80" zoomScaleSheetLayoutView="100" workbookViewId="0">
      <selection activeCell="D45" sqref="D45"/>
    </sheetView>
  </sheetViews>
  <sheetFormatPr defaultColWidth="11.42578125" defaultRowHeight="15.75"/>
  <cols>
    <col min="1" max="1" width="11.42578125" style="1"/>
    <col min="2" max="2" width="7.28515625" style="1" customWidth="1"/>
    <col min="3" max="3" width="47.140625" style="1" bestFit="1" customWidth="1"/>
    <col min="4" max="4" width="22" style="1" customWidth="1"/>
    <col min="5" max="5" width="21.42578125" style="1" customWidth="1"/>
    <col min="6" max="16384" width="11.42578125" style="2"/>
  </cols>
  <sheetData>
    <row r="4" spans="3:5" ht="24.75" customHeight="1"/>
    <row r="5" spans="3:5" ht="19.5">
      <c r="C5" s="33" t="s">
        <v>0</v>
      </c>
      <c r="D5" s="33"/>
      <c r="E5" s="33"/>
    </row>
    <row r="6" spans="3:5" ht="16.5">
      <c r="C6" s="34" t="s">
        <v>1</v>
      </c>
      <c r="D6" s="34"/>
      <c r="E6" s="34"/>
    </row>
    <row r="7" spans="3:5" ht="16.5">
      <c r="C7" s="34" t="s">
        <v>2</v>
      </c>
      <c r="D7" s="34"/>
      <c r="E7" s="34"/>
    </row>
    <row r="8" spans="3:5" ht="13.5" customHeight="1">
      <c r="C8" s="3"/>
      <c r="D8" s="3"/>
      <c r="E8" s="3"/>
    </row>
    <row r="9" spans="3:5" ht="17.25">
      <c r="C9" s="4" t="s">
        <v>3</v>
      </c>
      <c r="D9" s="4"/>
      <c r="E9" s="5"/>
    </row>
    <row r="10" spans="3:5" ht="17.25">
      <c r="C10" s="4" t="s">
        <v>4</v>
      </c>
      <c r="D10" s="4"/>
      <c r="E10" s="5"/>
    </row>
    <row r="11" spans="3:5" ht="15.75" customHeight="1">
      <c r="C11" s="6" t="s">
        <v>5</v>
      </c>
      <c r="D11" s="6"/>
      <c r="E11" s="7">
        <v>2335324969.9899998</v>
      </c>
    </row>
    <row r="12" spans="3:5" ht="15.75" customHeight="1">
      <c r="C12" s="6" t="s">
        <v>6</v>
      </c>
      <c r="D12" s="6"/>
      <c r="E12" s="7">
        <v>954400000</v>
      </c>
    </row>
    <row r="13" spans="3:5" ht="15" customHeight="1">
      <c r="C13" s="6" t="s">
        <v>7</v>
      </c>
      <c r="D13" s="6"/>
      <c r="E13" s="8">
        <v>771204457.75999999</v>
      </c>
    </row>
    <row r="14" spans="3:5" ht="15" customHeight="1" thickBot="1">
      <c r="C14" s="6" t="s">
        <v>8</v>
      </c>
      <c r="D14" s="6"/>
      <c r="E14" s="9">
        <v>20960066.620000001</v>
      </c>
    </row>
    <row r="15" spans="3:5" ht="16.5">
      <c r="C15" s="4" t="s">
        <v>9</v>
      </c>
      <c r="D15" s="4"/>
      <c r="E15" s="10">
        <f>SUM(E11:E14)+1</f>
        <v>4081889495.3699999</v>
      </c>
    </row>
    <row r="16" spans="3:5" ht="10.5" customHeight="1">
      <c r="C16" s="4"/>
      <c r="D16" s="4"/>
      <c r="E16" s="7"/>
    </row>
    <row r="17" spans="3:5" ht="15" customHeight="1">
      <c r="C17" s="4" t="s">
        <v>10</v>
      </c>
      <c r="D17" s="4"/>
      <c r="E17" s="7"/>
    </row>
    <row r="18" spans="3:5" ht="16.5">
      <c r="C18" s="6" t="s">
        <v>11</v>
      </c>
      <c r="D18" s="6"/>
      <c r="E18" s="7">
        <v>1868625865.28</v>
      </c>
    </row>
    <row r="19" spans="3:5" ht="16.5">
      <c r="C19" s="6" t="s">
        <v>12</v>
      </c>
      <c r="D19" s="6"/>
      <c r="E19" s="7">
        <v>22393789.5</v>
      </c>
    </row>
    <row r="20" spans="3:5" ht="17.25" thickBot="1">
      <c r="C20" s="6" t="s">
        <v>13</v>
      </c>
      <c r="D20" s="6"/>
      <c r="E20" s="11">
        <v>445292347.01999998</v>
      </c>
    </row>
    <row r="21" spans="3:5" ht="16.5">
      <c r="C21" s="4" t="s">
        <v>14</v>
      </c>
      <c r="D21" s="4"/>
      <c r="E21" s="10">
        <f>SUM(E18:E20)</f>
        <v>2336312001.8000002</v>
      </c>
    </row>
    <row r="22" spans="3:5" ht="9" customHeight="1">
      <c r="C22" s="4"/>
      <c r="D22" s="4"/>
      <c r="E22" s="7"/>
    </row>
    <row r="23" spans="3:5" ht="17.25" thickBot="1">
      <c r="C23" s="4" t="s">
        <v>15</v>
      </c>
      <c r="D23" s="4"/>
      <c r="E23" s="12">
        <f>+E15+E21</f>
        <v>6418201497.1700001</v>
      </c>
    </row>
    <row r="24" spans="3:5" ht="11.25" customHeight="1" thickTop="1">
      <c r="C24" s="13"/>
      <c r="D24" s="4"/>
      <c r="E24" s="7"/>
    </row>
    <row r="25" spans="3:5" ht="16.5">
      <c r="C25" s="14" t="s">
        <v>16</v>
      </c>
      <c r="D25" s="4"/>
      <c r="E25" s="7"/>
    </row>
    <row r="26" spans="3:5" ht="8.25" hidden="1" customHeight="1">
      <c r="C26" s="6" t="s">
        <v>17</v>
      </c>
      <c r="D26" s="6"/>
      <c r="E26" s="7">
        <v>0</v>
      </c>
    </row>
    <row r="27" spans="3:5" ht="15.75" customHeight="1">
      <c r="C27" s="6" t="s">
        <v>18</v>
      </c>
      <c r="D27" s="6"/>
      <c r="E27" s="15">
        <v>805975102.76999998</v>
      </c>
    </row>
    <row r="28" spans="3:5" ht="29.25" hidden="1" customHeight="1">
      <c r="C28" s="6" t="s">
        <v>19</v>
      </c>
      <c r="D28" s="6"/>
      <c r="E28" s="8">
        <v>0</v>
      </c>
    </row>
    <row r="29" spans="3:5" ht="16.5">
      <c r="C29" s="6" t="s">
        <v>20</v>
      </c>
      <c r="D29" s="6"/>
      <c r="E29" s="15">
        <v>29936035.100000001</v>
      </c>
    </row>
    <row r="30" spans="3:5" ht="16.5" hidden="1">
      <c r="C30" s="6" t="s">
        <v>21</v>
      </c>
      <c r="D30" s="6"/>
      <c r="E30" s="16">
        <v>0</v>
      </c>
    </row>
    <row r="31" spans="3:5" ht="16.5">
      <c r="C31" s="6" t="s">
        <v>22</v>
      </c>
      <c r="D31" s="6"/>
      <c r="E31" s="16">
        <v>162349829.10999998</v>
      </c>
    </row>
    <row r="32" spans="3:5" ht="16.5">
      <c r="C32" s="6" t="s">
        <v>23</v>
      </c>
      <c r="D32" s="6"/>
      <c r="E32" s="17">
        <v>39046712.339999996</v>
      </c>
    </row>
    <row r="33" spans="1:5" ht="16.5">
      <c r="C33" s="4" t="s">
        <v>24</v>
      </c>
      <c r="D33" s="4"/>
      <c r="E33" s="10">
        <f>SUM(E26:E32)</f>
        <v>1037307679.3200001</v>
      </c>
    </row>
    <row r="34" spans="1:5" ht="12" customHeight="1">
      <c r="C34" s="4"/>
      <c r="D34" s="4"/>
      <c r="E34" s="7"/>
    </row>
    <row r="35" spans="1:5" ht="15" customHeight="1">
      <c r="C35" s="14" t="s">
        <v>25</v>
      </c>
      <c r="D35" s="4"/>
      <c r="E35" s="7"/>
    </row>
    <row r="36" spans="1:5" ht="17.25" thickBot="1">
      <c r="C36" s="6" t="s">
        <v>26</v>
      </c>
      <c r="D36" s="4"/>
      <c r="E36" s="11">
        <v>662120336.00999999</v>
      </c>
    </row>
    <row r="37" spans="1:5" ht="15" customHeight="1">
      <c r="C37" s="4" t="s">
        <v>27</v>
      </c>
      <c r="D37" s="4"/>
      <c r="E37" s="10">
        <f>SUM(E36)</f>
        <v>662120336.00999999</v>
      </c>
    </row>
    <row r="38" spans="1:5" ht="9" customHeight="1">
      <c r="C38" s="4"/>
      <c r="D38" s="4"/>
      <c r="E38" s="7"/>
    </row>
    <row r="39" spans="1:5" ht="16.5">
      <c r="C39" s="4" t="s">
        <v>28</v>
      </c>
      <c r="D39" s="4"/>
      <c r="E39" s="18">
        <f>+E33+E37</f>
        <v>1699428015.3299999</v>
      </c>
    </row>
    <row r="40" spans="1:5" ht="9" customHeight="1">
      <c r="C40" s="4"/>
      <c r="D40" s="4"/>
      <c r="E40" s="7"/>
    </row>
    <row r="41" spans="1:5" ht="16.5">
      <c r="C41" s="4" t="s">
        <v>29</v>
      </c>
      <c r="D41" s="4"/>
      <c r="E41" s="7"/>
    </row>
    <row r="42" spans="1:5" ht="16.5">
      <c r="C42" s="6" t="s">
        <v>30</v>
      </c>
      <c r="D42" s="6"/>
      <c r="E42" s="7">
        <v>1930722634.3199999</v>
      </c>
    </row>
    <row r="43" spans="1:5" ht="16.5">
      <c r="C43" s="19" t="s">
        <v>31</v>
      </c>
      <c r="D43" s="6"/>
      <c r="E43" s="7">
        <v>820353295.36000001</v>
      </c>
    </row>
    <row r="44" spans="1:5" ht="16.5">
      <c r="C44" s="6" t="s">
        <v>32</v>
      </c>
      <c r="D44" s="6"/>
      <c r="E44" s="20">
        <v>1967697553.1599998</v>
      </c>
    </row>
    <row r="45" spans="1:5" s="23" customFormat="1" ht="16.5">
      <c r="A45" s="21"/>
      <c r="B45" s="21"/>
      <c r="C45" s="4" t="s">
        <v>33</v>
      </c>
      <c r="D45" s="4"/>
      <c r="E45" s="22">
        <f>SUM(E42:E44)-1</f>
        <v>4718773481.8400002</v>
      </c>
    </row>
    <row r="46" spans="1:5" ht="33.75" thickBot="1">
      <c r="C46" s="4" t="s">
        <v>34</v>
      </c>
      <c r="D46" s="4"/>
      <c r="E46" s="24">
        <f>SUM(E39+E45)</f>
        <v>6418201497.1700001</v>
      </c>
    </row>
    <row r="47" spans="1:5" ht="18" thickTop="1">
      <c r="C47" s="13"/>
      <c r="D47" s="25"/>
      <c r="E47" s="25"/>
    </row>
    <row r="48" spans="1:5" ht="17.25">
      <c r="C48" s="13"/>
      <c r="D48" s="25"/>
      <c r="E48" s="25"/>
    </row>
    <row r="49" spans="3:6" ht="17.25">
      <c r="C49" s="13"/>
      <c r="D49" s="25"/>
      <c r="E49" s="25"/>
    </row>
    <row r="50" spans="3:6" ht="17.25">
      <c r="C50" s="13"/>
      <c r="D50" s="25"/>
      <c r="E50" s="25"/>
    </row>
    <row r="51" spans="3:6" ht="15.75" customHeight="1">
      <c r="C51" s="26" t="s">
        <v>35</v>
      </c>
      <c r="D51" s="35" t="s">
        <v>36</v>
      </c>
      <c r="E51" s="35"/>
      <c r="F51" s="27"/>
    </row>
    <row r="52" spans="3:6" ht="18" customHeight="1">
      <c r="C52" s="28" t="s">
        <v>37</v>
      </c>
      <c r="D52" s="36" t="s">
        <v>38</v>
      </c>
      <c r="E52" s="36"/>
      <c r="F52" s="29"/>
    </row>
    <row r="53" spans="3:6" ht="16.5">
      <c r="C53" s="28"/>
      <c r="D53" s="28"/>
      <c r="E53" s="28"/>
    </row>
    <row r="54" spans="3:6" ht="16.5">
      <c r="C54" s="28"/>
      <c r="D54" s="28"/>
      <c r="E54" s="28"/>
    </row>
    <row r="55" spans="3:6" ht="16.5">
      <c r="C55" s="35" t="s">
        <v>39</v>
      </c>
      <c r="D55" s="35"/>
      <c r="E55" s="35"/>
    </row>
    <row r="56" spans="3:6" ht="16.5">
      <c r="C56" s="32" t="s">
        <v>40</v>
      </c>
      <c r="D56" s="32"/>
      <c r="E56" s="32"/>
    </row>
    <row r="57" spans="3:6">
      <c r="C57" s="30"/>
      <c r="D57" s="31"/>
      <c r="E57" s="31"/>
    </row>
  </sheetData>
  <mergeCells count="7">
    <mergeCell ref="C56:E56"/>
    <mergeCell ref="C5:E5"/>
    <mergeCell ref="C6:E6"/>
    <mergeCell ref="C7:E7"/>
    <mergeCell ref="D51:E51"/>
    <mergeCell ref="D52:E52"/>
    <mergeCell ref="C55:E55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IDAC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 Abreu</dc:creator>
  <cp:keywords/>
  <dc:description/>
  <cp:lastModifiedBy/>
  <cp:revision/>
  <dcterms:created xsi:type="dcterms:W3CDTF">2023-06-09T19:08:31Z</dcterms:created>
  <dcterms:modified xsi:type="dcterms:W3CDTF">2023-06-09T19:32:58Z</dcterms:modified>
  <cp:category/>
  <cp:contentStatus/>
</cp:coreProperties>
</file>