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mayo" sheetId="3" r:id="rId1"/>
    <sheet name="Hoja1" sheetId="4" r:id="rId2"/>
    <sheet name="Hoja2" sheetId="5" r:id="rId3"/>
  </sheets>
  <definedNames>
    <definedName name="_xlnm.Print_Area" localSheetId="0">mayo!$A$1:$S$118</definedName>
    <definedName name="_xlnm.Print_Titles" localSheetId="0">mayo!$3:$4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J88" i="3" l="1"/>
  <c r="J105" i="3" s="1"/>
  <c r="H88" i="3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<sst xmlns="http://schemas.openxmlformats.org/spreadsheetml/2006/main" count="168" uniqueCount="168">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</sst>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</cellStyleXfs>
  <cellXfs count="104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43" fontId="13" fillId="0" borderId="2" xfId="0" applyNumberFormat="1" applyFont="1" applyBorder="1" applyAlignment="1">
      <alignment horizontal="left" vertical="center" wrapText="1"/>
    </xf>
    <xf numFmtId="43" fontId="12" fillId="0" borderId="2" xfId="0" applyNumberFormat="1" applyFont="1" applyBorder="1" applyAlignment="1">
      <alignment horizontal="left" vertical="center" wrapText="1"/>
    </xf>
    <xf numFmtId="43" fontId="14" fillId="0" borderId="2" xfId="1" applyFont="1" applyBorder="1" applyAlignment="1">
      <alignment vertical="center"/>
    </xf>
    <xf numFmtId="43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43" fontId="17" fillId="0" borderId="2" xfId="1" applyFont="1" applyBorder="1" applyAlignment="1">
      <alignment vertical="center" wrapText="1"/>
    </xf>
    <xf numFmtId="4" fontId="18" fillId="0" borderId="0" xfId="0" applyNumberFormat="1" applyFont="1"/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14" fillId="0" borderId="2" xfId="0" applyNumberFormat="1" applyFont="1" applyBorder="1" applyAlignment="1">
      <alignment vertical="center"/>
    </xf>
    <xf numFmtId="43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43" fontId="14" fillId="0" borderId="2" xfId="1" applyFont="1" applyBorder="1" applyAlignment="1">
      <alignment vertical="center" wrapText="1"/>
    </xf>
    <xf numFmtId="43" fontId="20" fillId="0" borderId="2" xfId="1" applyFont="1" applyBorder="1" applyAlignment="1">
      <alignment horizontal="right" vertical="center"/>
    </xf>
    <xf numFmtId="43" fontId="20" fillId="0" borderId="2" xfId="1" applyFont="1" applyBorder="1" applyAlignment="1">
      <alignment vertical="center" wrapText="1"/>
    </xf>
    <xf numFmtId="43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43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43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4" fontId="20" fillId="0" borderId="2" xfId="0" applyNumberFormat="1" applyFont="1" applyBorder="1" applyAlignment="1">
      <alignment horizontal="right" vertical="center"/>
    </xf>
    <xf numFmtId="43" fontId="10" fillId="3" borderId="2" xfId="1" applyFont="1" applyFill="1" applyBorder="1" applyAlignment="1">
      <alignment horizontal="center" vertical="center" wrapText="1"/>
    </xf>
    <xf numFmtId="43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43" fontId="10" fillId="2" borderId="3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43" fontId="12" fillId="0" borderId="0" xfId="1" applyFont="1" applyAlignment="1">
      <alignment vertical="center" wrapText="1"/>
    </xf>
    <xf numFmtId="43" fontId="12" fillId="0" borderId="0" xfId="1" applyFont="1" applyBorder="1" applyAlignment="1">
      <alignment vertical="center" wrapText="1"/>
    </xf>
    <xf numFmtId="43" fontId="16" fillId="0" borderId="0" xfId="0" applyNumberFormat="1" applyFont="1"/>
    <xf numFmtId="43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 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31/05/202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Junio de </a:t>
          </a: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RD$66,432,009.75.       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7</xdr:col>
      <xdr:colOff>1557338</xdr:colOff>
      <xdr:row>114</xdr:row>
      <xdr:rowOff>114300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1687456" y="34572388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LISBETH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85" zoomScaleNormal="85" zoomScaleSheetLayoutView="85" workbookViewId="0">
      <selection activeCell="C103" sqref="C103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3.140625" style="5" hidden="1" customWidth="1"/>
    <col min="6" max="6" width="32.7109375" style="5" customWidth="1"/>
    <col min="7" max="7" width="29.85546875" style="5" customWidth="1"/>
    <col min="8" max="12" width="28" style="5" customWidth="1"/>
    <col min="13" max="13" width="10.42578125" style="5" bestFit="1" customWidth="1"/>
    <col min="14" max="14" width="13.28515625" style="5" bestFit="1" customWidth="1"/>
    <col min="15" max="15" width="15.28515625" style="5" customWidth="1"/>
    <col min="16" max="16" width="13.85546875" style="5" bestFit="1" customWidth="1"/>
    <col min="17" max="17" width="16.140625" style="13" customWidth="1"/>
    <col min="18" max="18" width="17" style="6" bestFit="1" customWidth="1"/>
    <col min="19" max="19" width="30.42578125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3" t="s">
        <v>105</v>
      </c>
      <c r="M1" s="94"/>
      <c r="N1" s="94"/>
      <c r="O1" s="95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1" t="s">
        <v>0</v>
      </c>
      <c r="B3" s="101"/>
      <c r="C3" s="101"/>
      <c r="D3" s="102" t="s">
        <v>103</v>
      </c>
      <c r="E3" s="102" t="s">
        <v>106</v>
      </c>
      <c r="F3" s="102" t="s">
        <v>104</v>
      </c>
      <c r="G3" s="101" t="s">
        <v>102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AW3" s="6"/>
    </row>
    <row r="4" spans="1:53" s="6" customFormat="1" ht="46.5" customHeight="1" x14ac:dyDescent="0.35">
      <c r="A4" s="101"/>
      <c r="B4" s="101"/>
      <c r="C4" s="101"/>
      <c r="D4" s="103"/>
      <c r="E4" s="103"/>
      <c r="F4" s="103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0</v>
      </c>
      <c r="M6" s="30">
        <f t="shared" si="0"/>
        <v>0</v>
      </c>
      <c r="N6" s="30">
        <f t="shared" si="0"/>
        <v>0</v>
      </c>
      <c r="O6" s="30">
        <f t="shared" si="0"/>
        <v>0</v>
      </c>
      <c r="P6" s="30">
        <f t="shared" ref="P6" si="1">P8+P9+P10+P11+P12</f>
        <v>0</v>
      </c>
      <c r="Q6" s="30">
        <f>Q8+Q9+Q10+Q11+Q12</f>
        <v>0</v>
      </c>
      <c r="R6" s="30">
        <f t="shared" ref="R6" si="2">R8+R9+R10+R11+R12</f>
        <v>0</v>
      </c>
      <c r="S6" s="54">
        <f>SUM(G6:R6)</f>
        <v>1179248003.6399999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8">
        <f>SUM(G8:R8)</f>
        <v>805274214.41000009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8">
        <f>SUM(G9:R9)</f>
        <v>121754209.44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8">
        <f>SUM(G11:R11)</f>
        <v>137643786.81999999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8">
        <f>SUM(G12:R12)</f>
        <v>114575792.97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0</v>
      </c>
      <c r="M14" s="40">
        <f t="shared" si="5"/>
        <v>0</v>
      </c>
      <c r="N14" s="40">
        <f t="shared" si="5"/>
        <v>0</v>
      </c>
      <c r="O14" s="40">
        <f t="shared" si="5"/>
        <v>0</v>
      </c>
      <c r="P14" s="40">
        <f t="shared" ref="P14:Q14" si="6">P16+P17+P18+P19+P20+P21+P22+P23+P24</f>
        <v>0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229865101.14999998</v>
      </c>
      <c r="T14" s="21"/>
      <c r="U14"/>
      <c r="V14"/>
      <c r="W14" s="2"/>
      <c r="X14" s="10"/>
      <c r="Z14" s="96"/>
      <c r="AA14" s="97"/>
      <c r="AB14" s="97"/>
      <c r="AC14" s="97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8">
        <f>SUM(G16:R16)</f>
        <v>30984197.579999998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8">
        <f t="shared" ref="S17:S23" si="9">SUM(G17:R17)</f>
        <v>7326310.6100000003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8">
        <f t="shared" si="9"/>
        <v>26192408.899999999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8">
        <f t="shared" si="9"/>
        <v>9887829.4600000009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8">
        <f t="shared" si="9"/>
        <v>25722344.949999999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8">
        <f t="shared" si="9"/>
        <v>36443729.410000004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8">
        <f t="shared" si="9"/>
        <v>11986343.65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8">
        <f t="shared" si="9"/>
        <v>63240158.57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8">
        <f>SUM(G24:R24)</f>
        <v>18081778.02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0</v>
      </c>
      <c r="M26" s="30">
        <f t="shared" si="10"/>
        <v>0</v>
      </c>
      <c r="N26" s="30">
        <f t="shared" si="10"/>
        <v>0</v>
      </c>
      <c r="O26" s="30">
        <f t="shared" si="10"/>
        <v>0</v>
      </c>
      <c r="P26" s="30">
        <f t="shared" ref="P26:Q26" si="11">P28+P29+P30+P31+P32+P33+P34+P35+P36</f>
        <v>0</v>
      </c>
      <c r="Q26" s="30">
        <f t="shared" si="11"/>
        <v>0</v>
      </c>
      <c r="R26" s="30">
        <f>R28+R29+R30+R31+R32+R33+R34+R35+R36</f>
        <v>0</v>
      </c>
      <c r="S26" s="29">
        <f>SUM(G26:R26)</f>
        <v>46340843.490000002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+G27+H27+I27+J27+K27+L27+M27+N27+O27+T27+U27+V27+P27+Q276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8">
        <f>SUM(G28:R28)</f>
        <v>2551253.61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8">
        <f t="shared" ref="S29:S34" si="13">SUM(G29:R29)</f>
        <v>275069.95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8">
        <f t="shared" si="13"/>
        <v>8069998.9000000004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8">
        <f t="shared" si="13"/>
        <v>34628.31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8">
        <f t="shared" si="13"/>
        <v>1814045.53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8">
        <f t="shared" si="13"/>
        <v>8589.02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8">
        <f t="shared" si="13"/>
        <v>24066926.509999998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8">
        <f>SUM(G36:R36)</f>
        <v>9520331.6600000001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4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0</v>
      </c>
      <c r="M38" s="30">
        <f t="shared" si="16"/>
        <v>0</v>
      </c>
      <c r="N38" s="30">
        <f t="shared" si="16"/>
        <v>0</v>
      </c>
      <c r="O38" s="30">
        <f t="shared" si="16"/>
        <v>0</v>
      </c>
      <c r="P38" s="30">
        <f t="shared" ref="P38:Q38" si="17">P40+P41+P42+P43+P44+P45+P46+P46</f>
        <v>0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24220707.020000003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4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4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8">
        <f>SUM(G40:R40)</f>
        <v>15706088.710000001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4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4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4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8">
        <f t="shared" si="20"/>
        <v>8514618.3100000005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4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4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4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4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4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0</v>
      </c>
      <c r="M58" s="30">
        <f t="shared" si="23"/>
        <v>0</v>
      </c>
      <c r="N58" s="30">
        <f t="shared" si="23"/>
        <v>0</v>
      </c>
      <c r="O58" s="30">
        <f>O60+O61+O62+O63+O64+O65+O66+O67+O68</f>
        <v>0</v>
      </c>
      <c r="P58" s="30">
        <f>P60+P61+P62+P63+P64+P65+P66+P67+P68</f>
        <v>0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144946560.69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8">
        <f>SUM(G60:R60)</f>
        <v>4672766.84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37783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8">
        <f>SUM(G63:R63)</f>
        <v>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8">
        <f>SUM(G64:R64)</f>
        <v>139789501.84999999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8">
        <f t="shared" ref="S65:S77" si="25">SUM(G65:R65)</f>
        <v>446509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33.75" customHeight="1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99" t="s">
        <v>53</v>
      </c>
      <c r="B88" s="99"/>
      <c r="C88" s="99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0</v>
      </c>
      <c r="M88" s="62">
        <f t="shared" si="28"/>
        <v>0</v>
      </c>
      <c r="N88" s="62">
        <f t="shared" si="28"/>
        <v>0</v>
      </c>
      <c r="O88" s="62">
        <f t="shared" si="28"/>
        <v>0</v>
      </c>
      <c r="P88" s="62">
        <f t="shared" ref="P88" si="29">P82+P77+P70+P58+P38+P26+P14+P6</f>
        <v>0</v>
      </c>
      <c r="Q88" s="62">
        <f>Q82+Q77+Q70+Q58+Q38+Q26+Q14+Q6</f>
        <v>0</v>
      </c>
      <c r="R88" s="62">
        <f>R82+R77+R70+R58+R38+R26+R14+R6</f>
        <v>0</v>
      </c>
      <c r="S88" s="62">
        <f>SUM(G88:R88)</f>
        <v>1627476995.0999999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31.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36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ht="12.75" customHeight="1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32.2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ht="9.6" customHeight="1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0" t="s">
        <v>100</v>
      </c>
      <c r="B105" s="100"/>
      <c r="C105" s="100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0</v>
      </c>
      <c r="M105" s="74">
        <f t="shared" si="32"/>
        <v>0</v>
      </c>
      <c r="N105" s="74">
        <f t="shared" si="32"/>
        <v>0</v>
      </c>
      <c r="O105" s="74">
        <f t="shared" si="32"/>
        <v>0</v>
      </c>
      <c r="P105" s="74">
        <f t="shared" ref="P105:Q105" si="33">P88</f>
        <v>0</v>
      </c>
      <c r="Q105" s="74">
        <f t="shared" si="33"/>
        <v>0</v>
      </c>
      <c r="R105" s="74">
        <f t="shared" ref="R105" si="34">R88</f>
        <v>0</v>
      </c>
      <c r="S105" s="74">
        <f>SUM(G105:R105)</f>
        <v>1627476995.0999999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21" customHeight="1" x14ac:dyDescent="0.35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21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21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21" customHeight="1" x14ac:dyDescent="0.35">
      <c r="A110" s="76"/>
      <c r="B110" s="76"/>
      <c r="C110" s="77"/>
      <c r="D110" s="78"/>
      <c r="E110" s="77"/>
      <c r="F110" s="79"/>
      <c r="G110" s="80"/>
      <c r="H110" s="76"/>
      <c r="I110" s="80"/>
      <c r="J110" s="76"/>
      <c r="K110" s="76"/>
      <c r="L110" s="76"/>
      <c r="M110" s="76"/>
      <c r="N110" s="76"/>
      <c r="O110" s="80"/>
      <c r="P110" s="76"/>
      <c r="Q110" s="81"/>
      <c r="R110" s="76"/>
      <c r="S110" s="82"/>
      <c r="T110"/>
      <c r="U110"/>
    </row>
    <row r="111" spans="1:53" s="6" customFormat="1" ht="21" customHeight="1" x14ac:dyDescent="0.35">
      <c r="A111" s="76"/>
      <c r="B111" s="76"/>
      <c r="C111" s="77"/>
      <c r="D111" s="78"/>
      <c r="E111" s="77"/>
      <c r="F111" s="79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81"/>
      <c r="R111" s="76"/>
      <c r="S111" s="82"/>
      <c r="T111"/>
      <c r="U111"/>
    </row>
    <row r="112" spans="1:53" s="6" customFormat="1" ht="21" customHeight="1" x14ac:dyDescent="0.35">
      <c r="A112" s="76"/>
      <c r="B112" s="76"/>
      <c r="C112" s="77"/>
      <c r="D112" s="78"/>
      <c r="E112" s="77"/>
      <c r="F112" s="79"/>
      <c r="G112" s="76"/>
      <c r="H112" s="76"/>
      <c r="I112" s="76"/>
      <c r="J112" s="83"/>
      <c r="K112" s="76"/>
      <c r="L112" s="76"/>
      <c r="M112" s="76"/>
      <c r="N112" s="76"/>
      <c r="O112" s="76"/>
      <c r="P112" s="76"/>
      <c r="Q112" s="81"/>
      <c r="R112" s="76"/>
      <c r="S112" s="82"/>
      <c r="T112"/>
      <c r="U112"/>
    </row>
    <row r="113" spans="1:51" s="6" customFormat="1" ht="21" customHeight="1" x14ac:dyDescent="0.35">
      <c r="A113" s="76"/>
      <c r="B113" s="76"/>
      <c r="C113" s="77"/>
      <c r="D113" s="77"/>
      <c r="E113" s="77"/>
      <c r="F113" s="79"/>
      <c r="G113" s="76"/>
      <c r="H113" s="76"/>
      <c r="I113" s="76"/>
      <c r="J113" s="83"/>
      <c r="K113" s="76"/>
      <c r="L113" s="76"/>
      <c r="M113" s="76"/>
      <c r="N113" s="76"/>
      <c r="O113" s="76"/>
      <c r="P113" s="76"/>
      <c r="Q113" s="81"/>
      <c r="R113" s="76"/>
      <c r="S113" s="82"/>
      <c r="T113"/>
      <c r="U113"/>
    </row>
    <row r="114" spans="1:51" ht="21" customHeight="1" x14ac:dyDescent="0.35">
      <c r="A114" s="84"/>
      <c r="B114" s="84"/>
      <c r="C114" s="85"/>
      <c r="D114" s="85"/>
      <c r="E114" s="85"/>
      <c r="F114" s="86"/>
      <c r="G114" s="76"/>
      <c r="H114" s="76"/>
      <c r="I114" s="76"/>
      <c r="J114" s="87"/>
      <c r="K114" s="88"/>
      <c r="L114" s="84"/>
      <c r="M114" s="84"/>
      <c r="N114" s="76"/>
      <c r="O114" s="76"/>
      <c r="P114" s="76"/>
      <c r="Q114" s="81"/>
      <c r="R114" s="76"/>
      <c r="S114" s="82"/>
      <c r="T114"/>
      <c r="U114"/>
      <c r="AW114" s="6"/>
      <c r="AX114" s="6"/>
      <c r="AY114" s="6"/>
    </row>
    <row r="115" spans="1:51" ht="12" customHeight="1" x14ac:dyDescent="0.35">
      <c r="A115" s="84"/>
      <c r="B115" s="84"/>
      <c r="C115" s="89"/>
      <c r="D115" s="89"/>
      <c r="E115" s="89"/>
      <c r="F115" s="76"/>
      <c r="G115" s="76"/>
      <c r="H115" s="76"/>
      <c r="I115" s="76"/>
      <c r="J115" s="87"/>
      <c r="K115" s="88"/>
      <c r="L115" s="84"/>
      <c r="M115" s="84"/>
      <c r="N115" s="76"/>
      <c r="O115" s="76"/>
      <c r="P115" s="76"/>
      <c r="Q115" s="81"/>
      <c r="R115" s="76"/>
      <c r="S115" s="82"/>
      <c r="T115"/>
      <c r="U115"/>
      <c r="AW115" s="6"/>
      <c r="AX115" s="6"/>
      <c r="AY115" s="6"/>
    </row>
    <row r="116" spans="1:51" ht="15.75" customHeight="1" x14ac:dyDescent="0.35">
      <c r="A116" s="84"/>
      <c r="B116" s="84"/>
      <c r="C116" s="90"/>
      <c r="D116" s="98"/>
      <c r="E116" s="98"/>
      <c r="F116" s="98"/>
      <c r="G116" s="98"/>
      <c r="H116" s="84"/>
      <c r="I116" s="84"/>
      <c r="J116" s="84"/>
      <c r="K116" s="84"/>
      <c r="L116" s="84"/>
      <c r="M116" s="84"/>
      <c r="N116" s="84"/>
      <c r="O116" s="84"/>
      <c r="P116" s="84"/>
      <c r="Q116" s="81"/>
      <c r="R116" s="84"/>
      <c r="S116" s="82"/>
      <c r="T116"/>
      <c r="U116"/>
      <c r="AW116" s="6"/>
      <c r="AX116" s="6"/>
      <c r="AY116" s="6"/>
    </row>
    <row r="117" spans="1:51" ht="3" customHeight="1" x14ac:dyDescent="0.35">
      <c r="A117" s="84"/>
      <c r="B117" s="84"/>
      <c r="C117" s="90"/>
      <c r="D117" s="98"/>
      <c r="E117" s="98"/>
      <c r="F117" s="98"/>
      <c r="G117" s="98"/>
      <c r="H117" s="84"/>
      <c r="I117" s="84"/>
      <c r="J117" s="84"/>
      <c r="K117" s="84"/>
      <c r="L117" s="84"/>
      <c r="M117" s="84"/>
      <c r="N117" s="84"/>
      <c r="O117" s="84"/>
      <c r="P117" s="84"/>
      <c r="Q117" s="81"/>
      <c r="R117" s="84"/>
      <c r="S117" s="82"/>
      <c r="T117"/>
      <c r="U117"/>
      <c r="AW117" s="6"/>
      <c r="AX117" s="6"/>
      <c r="AY117" s="6"/>
    </row>
    <row r="118" spans="1:51" ht="232.5" customHeight="1" x14ac:dyDescent="0.35">
      <c r="A118" s="84"/>
      <c r="B118" s="84"/>
      <c r="C118" s="90"/>
      <c r="D118" s="90"/>
      <c r="E118" s="90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1"/>
      <c r="R118" s="84"/>
      <c r="S118" s="82"/>
      <c r="T118"/>
      <c r="U118"/>
      <c r="AW118" s="6"/>
      <c r="AX118" s="6"/>
      <c r="AY118" s="6"/>
    </row>
    <row r="119" spans="1:51" ht="73.5" customHeight="1" x14ac:dyDescent="0.35">
      <c r="A119" s="15"/>
      <c r="B119" s="15"/>
      <c r="C119" s="16"/>
      <c r="D119" s="16"/>
      <c r="E119" s="16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20"/>
      <c r="R119" s="15"/>
      <c r="S119"/>
      <c r="T119"/>
      <c r="U119"/>
      <c r="AW119" s="6"/>
      <c r="AX119" s="6"/>
      <c r="AY119" s="6"/>
    </row>
    <row r="120" spans="1:51" ht="12" customHeight="1" x14ac:dyDescent="0.35">
      <c r="A120" s="15"/>
      <c r="B120" s="15"/>
      <c r="C120" s="16"/>
      <c r="D120" s="16"/>
      <c r="E120" s="16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20"/>
      <c r="R120" s="15"/>
      <c r="S120"/>
      <c r="T120"/>
      <c r="U120"/>
      <c r="AW120" s="6"/>
      <c r="AX120" s="6"/>
      <c r="AY120" s="6"/>
    </row>
    <row r="121" spans="1:51" x14ac:dyDescent="0.35">
      <c r="A121" s="15"/>
      <c r="B121" s="15"/>
      <c r="C121" s="16"/>
      <c r="D121" s="16"/>
      <c r="E121" s="16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20"/>
      <c r="R121" s="15"/>
      <c r="S121"/>
      <c r="T121"/>
      <c r="U121"/>
      <c r="AW121" s="6"/>
      <c r="AX121" s="6"/>
      <c r="AY121" s="6"/>
    </row>
    <row r="122" spans="1:51" x14ac:dyDescent="0.35">
      <c r="A122" s="15"/>
      <c r="B122" s="15"/>
      <c r="C122" s="16"/>
      <c r="D122" s="16"/>
      <c r="E122" s="16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20"/>
      <c r="R122" s="15"/>
      <c r="S122"/>
      <c r="T122"/>
      <c r="U122"/>
      <c r="AW122" s="6"/>
      <c r="AX122" s="6"/>
      <c r="AY122" s="6"/>
    </row>
    <row r="123" spans="1:51" x14ac:dyDescent="0.35">
      <c r="A123" s="15"/>
      <c r="B123" s="15"/>
      <c r="C123" s="16"/>
      <c r="D123" s="16"/>
      <c r="E123" s="16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20"/>
      <c r="R123" s="15"/>
      <c r="S123"/>
      <c r="T123"/>
      <c r="U123"/>
      <c r="AW123" s="6"/>
      <c r="AX123" s="6"/>
      <c r="AY123" s="6"/>
    </row>
    <row r="124" spans="1:51" x14ac:dyDescent="0.35">
      <c r="A124" s="15"/>
      <c r="B124" s="15"/>
      <c r="C124" s="16"/>
      <c r="D124" s="16"/>
      <c r="E124" s="16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20"/>
      <c r="R124" s="15"/>
      <c r="S124"/>
      <c r="T124"/>
      <c r="U124"/>
      <c r="AW124" s="6"/>
      <c r="AX124" s="6"/>
      <c r="AY124" s="6"/>
    </row>
    <row r="125" spans="1:51" x14ac:dyDescent="0.35">
      <c r="A125" s="15"/>
      <c r="B125" s="15"/>
      <c r="C125" s="16"/>
      <c r="D125" s="16"/>
      <c r="E125" s="16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20"/>
      <c r="R125" s="15"/>
      <c r="S125"/>
      <c r="T125"/>
      <c r="U125"/>
      <c r="AW125" s="6"/>
      <c r="AX125" s="6"/>
      <c r="AY125" s="6"/>
    </row>
    <row r="126" spans="1:51" x14ac:dyDescent="0.35">
      <c r="A126" s="15"/>
      <c r="B126" s="15"/>
      <c r="C126" s="16"/>
      <c r="D126" s="16"/>
      <c r="E126" s="16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20"/>
      <c r="R126" s="15"/>
      <c r="S126"/>
      <c r="T126"/>
      <c r="U126"/>
      <c r="AW126" s="6"/>
      <c r="AX126" s="6"/>
      <c r="AY126" s="6"/>
    </row>
    <row r="127" spans="1:51" x14ac:dyDescent="0.35">
      <c r="A127" s="15"/>
      <c r="B127" s="15"/>
      <c r="C127" s="16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"/>
      <c r="S127"/>
      <c r="T127"/>
      <c r="U127"/>
    </row>
    <row r="128" spans="1:51" x14ac:dyDescent="0.35">
      <c r="A128" s="15"/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"/>
    </row>
    <row r="129" spans="1:18" x14ac:dyDescent="0.35">
      <c r="A129" s="15"/>
      <c r="B129" s="15"/>
      <c r="C129" s="16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"/>
    </row>
    <row r="130" spans="1:18" x14ac:dyDescent="0.35">
      <c r="A130" s="15"/>
      <c r="B130" s="15"/>
      <c r="C130" s="16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"/>
    </row>
    <row r="131" spans="1:18" x14ac:dyDescent="0.35">
      <c r="A131" s="15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"/>
    </row>
    <row r="132" spans="1:18" x14ac:dyDescent="0.35">
      <c r="A132" s="15"/>
      <c r="B132" s="15"/>
      <c r="C132" s="16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"/>
    </row>
    <row r="133" spans="1:18" x14ac:dyDescent="0.35">
      <c r="A133" s="15"/>
      <c r="B133" s="15"/>
      <c r="C133" s="16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"/>
    </row>
    <row r="134" spans="1:18" x14ac:dyDescent="0.35">
      <c r="A134" s="15"/>
      <c r="B134" s="15"/>
      <c r="C134" s="16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"/>
    </row>
    <row r="135" spans="1:18" x14ac:dyDescent="0.35">
      <c r="C135" s="16"/>
      <c r="D135" s="15"/>
      <c r="E135" s="15"/>
      <c r="F135" s="15"/>
      <c r="G135" s="15"/>
      <c r="H135" s="15"/>
      <c r="I135" s="15"/>
      <c r="N135" s="15"/>
      <c r="O135" s="15"/>
      <c r="P135" s="15"/>
      <c r="Q135" s="15"/>
      <c r="R135" s="1"/>
    </row>
    <row r="136" spans="1:18" x14ac:dyDescent="0.35">
      <c r="C136" s="16"/>
      <c r="D136" s="15"/>
      <c r="E136" s="15"/>
      <c r="F136" s="15"/>
      <c r="G136" s="15"/>
      <c r="H136" s="15"/>
      <c r="I136" s="15"/>
      <c r="N136" s="15"/>
      <c r="O136" s="15"/>
      <c r="P136" s="15"/>
      <c r="Q136" s="15"/>
      <c r="R136" s="1"/>
    </row>
    <row r="137" spans="1:18" x14ac:dyDescent="0.35">
      <c r="C137" s="16"/>
      <c r="D137" s="15"/>
      <c r="E137" s="15"/>
      <c r="F137" s="15"/>
      <c r="G137" s="15"/>
      <c r="H137" s="15"/>
      <c r="I137" s="15"/>
      <c r="N137" s="15"/>
      <c r="O137" s="15"/>
      <c r="P137" s="15"/>
      <c r="Q137" s="15"/>
      <c r="R137" s="1"/>
    </row>
    <row r="138" spans="1:18" x14ac:dyDescent="0.35">
      <c r="C138" s="16"/>
      <c r="D138" s="15"/>
      <c r="E138" s="15"/>
      <c r="F138" s="15"/>
      <c r="G138" s="15"/>
      <c r="H138" s="15"/>
      <c r="I138" s="15"/>
      <c r="N138" s="15"/>
      <c r="O138" s="15"/>
      <c r="P138" s="15"/>
      <c r="Q138" s="15"/>
      <c r="R138" s="1"/>
    </row>
    <row r="139" spans="1:18" x14ac:dyDescent="0.35">
      <c r="Q139" s="5"/>
    </row>
    <row r="140" spans="1:18" x14ac:dyDescent="0.35">
      <c r="Q140" s="5"/>
    </row>
    <row r="141" spans="1:18" ht="240" customHeight="1" x14ac:dyDescent="0.35">
      <c r="Q141" s="5"/>
    </row>
    <row r="142" spans="1:18" ht="127.5" customHeight="1" x14ac:dyDescent="0.35">
      <c r="Q142" s="5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25" top="0.53" bottom="0.49" header="0.3" footer="0.3"/>
  <pageSetup scale="32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</vt:lpstr>
      <vt:lpstr>Hoja1</vt:lpstr>
      <vt:lpstr>Hoja2</vt:lpstr>
      <vt:lpstr>mayo!Área_de_impresión</vt:lpstr>
      <vt:lpstr>mayo!Títulos_a_imprimir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2023-07-10T17:02:21Z</cp:lastPrinted>
  <dcterms:created xsi:type="dcterms:W3CDTF">2020-11-04T14:03:08Z</dcterms:created>
  <dcterms:modified xsi:type="dcterms:W3CDTF">2023-07-10T17:11:59Z</dcterms:modified>
</cp:coreProperties>
</file>