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5621"/>
</workbook>
</file>

<file path=xl/calcChain.xml><?xml version="1.0" encoding="utf-8"?>
<calcChain xmlns="http://schemas.openxmlformats.org/spreadsheetml/2006/main">
  <c r="E19" i="1" l="1"/>
  <c r="F14" i="1" l="1"/>
  <c r="F15" i="1" l="1"/>
  <c r="G15" i="1" l="1"/>
  <c r="G25" i="1" l="1"/>
  <c r="F25" i="1"/>
  <c r="G23" i="1"/>
  <c r="F23" i="1"/>
  <c r="G22" i="1"/>
  <c r="F22" i="1"/>
  <c r="G21" i="1"/>
  <c r="F21" i="1"/>
  <c r="G20" i="1"/>
  <c r="F20" i="1"/>
  <c r="D19" i="1"/>
  <c r="G14" i="1"/>
  <c r="E9" i="1"/>
  <c r="D9" i="1"/>
  <c r="G9" i="1" l="1"/>
  <c r="F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<sst xmlns="http://schemas.openxmlformats.org/spreadsheetml/2006/main" count="35" uniqueCount="35">
  <si>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</si>
  <si>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</si>
  <si>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</si>
  <si>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</si>
  <si>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</si>
  <si>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</si>
  <si>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</si>
  <si>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</si>
  <si>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</si>
  <si>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</si>
  <si>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</si>
  <si>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</si>
  <si>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</si>
  <si>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</si>
  <si>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</si>
  <si>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</si>
  <si>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</si>
  <si>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</si>
  <si>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</si>
  <si>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</si>
  <si>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</si>
  <si>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</si>
  <si>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</si>
  <si>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</si>
  <si>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</si>
  <si>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</si>
  <si>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</si>
  <si>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</si>
  <si>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</si>
  <si>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</si>
  <si>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 xml:space="preserve"> Abel Antonio Taveras</t>
  </si>
  <si>
    <t>J.Benilda Frias</t>
  </si>
  <si>
    <t>Director Financiero</t>
  </si>
  <si>
    <t>Enc.  De  Presupuesto</t>
  </si>
  <si>
    <t>Durante el Periodo Enero-Septiembre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</si>
</sst>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3" fontId="22" fillId="0" borderId="9" xfId="1" applyFont="1" applyFill="1" applyBorder="1" applyAlignment="1">
      <alignment horizontal="center" vertical="center" wrapText="1"/>
    </xf>
    <xf numFmtId="9" fontId="22" fillId="0" borderId="9" xfId="2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center" vertical="center" wrapText="1"/>
    </xf>
    <xf numFmtId="9" fontId="23" fillId="0" borderId="9" xfId="2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right" vertical="center" wrapText="1"/>
    </xf>
    <xf numFmtId="43" fontId="23" fillId="0" borderId="9" xfId="1" applyFont="1" applyFill="1" applyBorder="1" applyAlignment="1">
      <alignment horizontal="center" vertical="center" wrapText="1"/>
    </xf>
    <xf numFmtId="43" fontId="23" fillId="0" borderId="9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43" fontId="22" fillId="0" borderId="9" xfId="1" applyFont="1" applyFill="1" applyBorder="1" applyAlignment="1">
      <alignment horizontal="left" vertical="center" wrapText="1"/>
    </xf>
    <xf numFmtId="43" fontId="22" fillId="0" borderId="10" xfId="1" applyFont="1" applyFill="1" applyBorder="1" applyAlignment="1">
      <alignment horizontal="left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2" fillId="0" borderId="12" xfId="1" applyFont="1" applyFill="1" applyBorder="1" applyAlignment="1">
      <alignment horizontal="center" vertical="center" wrapText="1"/>
    </xf>
    <xf numFmtId="9" fontId="22" fillId="0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4" fillId="0" borderId="0" xfId="3" applyFont="1" applyAlignment="1"/>
    <xf numFmtId="0" fontId="25" fillId="0" borderId="0" xfId="3" applyFont="1" applyAlignment="1"/>
    <xf numFmtId="166" fontId="26" fillId="0" borderId="0" xfId="4" applyFont="1" applyAlignment="1"/>
    <xf numFmtId="0" fontId="25" fillId="0" borderId="0" xfId="3" applyFont="1" applyAlignment="1">
      <alignment horizontal="center" vertical="center"/>
    </xf>
    <xf numFmtId="166" fontId="25" fillId="0" borderId="0" xfId="4" applyFont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6" fontId="26" fillId="0" borderId="0" xfId="4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3</xdr:col>
      <xdr:colOff>1428750</xdr:colOff>
      <xdr:row>0</xdr:row>
      <xdr:rowOff>219075</xdr:rowOff>
    </xdr:from>
    <xdr:to>
      <xdr:col>4</xdr:col>
      <xdr:colOff>1246099</xdr:colOff>
      <xdr:row>0</xdr:row>
      <xdr:rowOff>885918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219075"/>
          <a:ext cx="1588999" cy="6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abSelected="1" topLeftCell="A16" zoomScaleNormal="100" zoomScaleSheetLayoutView="100" workbookViewId="0">
      <selection activeCell="E21" sqref="E21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7.28515625" bestFit="1" customWidth="1"/>
    <col min="6" max="6" width="18" customWidth="1"/>
    <col min="7" max="7" width="27.85546875" customWidth="1"/>
    <col min="9" max="9" width="22.7109375" style="11" customWidth="1"/>
    <col min="10" max="10" width="17.5703125" customWidth="1"/>
  </cols>
  <sheetData>
    <row r="1" spans="2:10" ht="81" customHeight="1" x14ac:dyDescent="0.25">
      <c r="B1" s="38"/>
      <c r="C1" s="38"/>
      <c r="D1" s="38"/>
      <c r="E1" s="38"/>
      <c r="F1" s="38"/>
      <c r="G1" s="38"/>
    </row>
    <row r="2" spans="2:10" ht="21" thickBot="1" x14ac:dyDescent="0.3">
      <c r="B2" s="52" t="s">
        <v>0</v>
      </c>
      <c r="C2" s="52"/>
      <c r="D2" s="52"/>
      <c r="E2" s="52"/>
      <c r="F2" s="52"/>
      <c r="G2" s="52"/>
    </row>
    <row r="3" spans="2:10" ht="20.25" x14ac:dyDescent="0.25">
      <c r="B3" s="53" t="s">
        <v>1</v>
      </c>
      <c r="C3" s="54"/>
      <c r="D3" s="54"/>
      <c r="E3" s="54"/>
      <c r="F3" s="54"/>
      <c r="G3" s="55"/>
    </row>
    <row r="4" spans="2:10" ht="20.25" x14ac:dyDescent="0.25">
      <c r="B4" s="56" t="s">
        <v>34</v>
      </c>
      <c r="C4" s="57"/>
      <c r="D4" s="57"/>
      <c r="E4" s="57"/>
      <c r="F4" s="57"/>
      <c r="G4" s="58"/>
    </row>
    <row r="5" spans="2:10" ht="20.25" x14ac:dyDescent="0.25">
      <c r="B5" s="56" t="s">
        <v>2</v>
      </c>
      <c r="C5" s="57"/>
      <c r="D5" s="57"/>
      <c r="E5" s="57"/>
      <c r="F5" s="57"/>
      <c r="G5" s="58"/>
    </row>
    <row r="6" spans="2:10" ht="20.25" x14ac:dyDescent="0.25">
      <c r="B6" s="59" t="s">
        <v>3</v>
      </c>
      <c r="C6" s="60"/>
      <c r="D6" s="60"/>
      <c r="E6" s="60"/>
      <c r="F6" s="60"/>
      <c r="G6" s="61"/>
    </row>
    <row r="7" spans="2:10" ht="16.5" customHeight="1" x14ac:dyDescent="0.25">
      <c r="B7" s="49"/>
      <c r="C7" s="50"/>
      <c r="D7" s="50"/>
      <c r="E7" s="50"/>
      <c r="F7" s="50"/>
      <c r="G7" s="51"/>
    </row>
    <row r="8" spans="2:10" ht="32.25" customHeight="1" x14ac:dyDescent="0.25">
      <c r="B8" s="45" t="s">
        <v>7</v>
      </c>
      <c r="C8" s="46"/>
      <c r="D8" s="14" t="s">
        <v>8</v>
      </c>
      <c r="E8" s="14" t="s">
        <v>9</v>
      </c>
      <c r="F8" s="14" t="s">
        <v>4</v>
      </c>
      <c r="G8" s="15" t="s">
        <v>5</v>
      </c>
      <c r="J8" s="11"/>
    </row>
    <row r="9" spans="2:10" ht="29.25" customHeight="1" x14ac:dyDescent="0.25">
      <c r="B9" s="16">
        <v>1</v>
      </c>
      <c r="C9" s="17" t="s">
        <v>10</v>
      </c>
      <c r="D9" s="22">
        <f>SUM(D10:D18)</f>
        <v>4924577702.3500004</v>
      </c>
      <c r="E9" s="22">
        <f>SUM(E10:E18)</f>
        <v>4116290712.3699999</v>
      </c>
      <c r="F9" s="23">
        <f>+E9/D9</f>
        <v>0.83586674049344634</v>
      </c>
      <c r="G9" s="24">
        <f>+D9-E9</f>
        <v>808286989.9800005</v>
      </c>
      <c r="J9" s="11"/>
    </row>
    <row r="10" spans="2:10" ht="18.75" x14ac:dyDescent="0.25">
      <c r="B10" s="18">
        <v>1.1000000000000001</v>
      </c>
      <c r="C10" s="19" t="s">
        <v>11</v>
      </c>
      <c r="D10" s="25"/>
      <c r="E10" s="25"/>
      <c r="F10" s="26"/>
      <c r="G10" s="27"/>
      <c r="J10" s="11"/>
    </row>
    <row r="11" spans="2:10" ht="18.75" x14ac:dyDescent="0.25">
      <c r="B11" s="18">
        <v>1.2</v>
      </c>
      <c r="C11" s="19" t="s">
        <v>12</v>
      </c>
      <c r="D11" s="25"/>
      <c r="E11" s="25"/>
      <c r="F11" s="26"/>
      <c r="G11" s="27"/>
    </row>
    <row r="12" spans="2:10" ht="18.75" x14ac:dyDescent="0.25">
      <c r="B12" s="18">
        <v>1.3</v>
      </c>
      <c r="C12" s="19" t="s">
        <v>13</v>
      </c>
      <c r="D12" s="25"/>
      <c r="E12" s="25"/>
      <c r="F12" s="26"/>
      <c r="G12" s="27"/>
    </row>
    <row r="13" spans="2:10" ht="18.75" x14ac:dyDescent="0.25">
      <c r="B13" s="18">
        <v>1.4</v>
      </c>
      <c r="C13" s="19" t="s">
        <v>14</v>
      </c>
      <c r="D13" s="25"/>
      <c r="E13" s="25"/>
      <c r="F13" s="26"/>
      <c r="G13" s="27"/>
    </row>
    <row r="14" spans="2:10" ht="18.75" x14ac:dyDescent="0.25">
      <c r="B14" s="18">
        <v>1.5</v>
      </c>
      <c r="C14" s="19" t="s">
        <v>15</v>
      </c>
      <c r="D14" s="28">
        <v>589983759.25999999</v>
      </c>
      <c r="E14" s="28">
        <v>535273357.38</v>
      </c>
      <c r="F14" s="26">
        <f>+E14/D14</f>
        <v>0.90726795268293192</v>
      </c>
      <c r="G14" s="27">
        <f t="shared" ref="G14" si="0">+D14-E14</f>
        <v>54710401.879999995</v>
      </c>
      <c r="I14" s="8"/>
    </row>
    <row r="15" spans="2:10" ht="18.75" x14ac:dyDescent="0.25">
      <c r="B15" s="18">
        <v>1.6</v>
      </c>
      <c r="C15" s="19" t="s">
        <v>16</v>
      </c>
      <c r="D15" s="29">
        <v>4334593943.0900002</v>
      </c>
      <c r="E15" s="28">
        <v>3581017354.9899998</v>
      </c>
      <c r="F15" s="26">
        <f>+E15/D15</f>
        <v>0.82614828563092613</v>
      </c>
      <c r="G15" s="27">
        <f>+D15-E15</f>
        <v>753576588.10000038</v>
      </c>
      <c r="I15" s="8"/>
    </row>
    <row r="16" spans="2:10" ht="18.75" x14ac:dyDescent="0.25">
      <c r="B16" s="18">
        <v>1.7</v>
      </c>
      <c r="C16" s="19" t="s">
        <v>17</v>
      </c>
      <c r="D16" s="25"/>
      <c r="E16" s="25"/>
      <c r="F16" s="26"/>
      <c r="G16" s="30"/>
      <c r="I16" s="9"/>
    </row>
    <row r="17" spans="2:9" ht="33.75" customHeight="1" x14ac:dyDescent="0.25">
      <c r="B17" s="18">
        <v>1.8</v>
      </c>
      <c r="C17" s="19" t="s">
        <v>18</v>
      </c>
      <c r="D17" s="25"/>
      <c r="E17" s="25"/>
      <c r="F17" s="26"/>
      <c r="G17" s="30"/>
      <c r="I17" s="7"/>
    </row>
    <row r="18" spans="2:9" ht="39.75" customHeight="1" x14ac:dyDescent="0.25">
      <c r="B18" s="18">
        <v>1.9</v>
      </c>
      <c r="C18" s="19" t="s">
        <v>19</v>
      </c>
      <c r="D18" s="25"/>
      <c r="E18" s="25"/>
      <c r="F18" s="26"/>
      <c r="G18" s="30"/>
    </row>
    <row r="19" spans="2:9" ht="18.75" x14ac:dyDescent="0.25">
      <c r="B19" s="16">
        <v>2</v>
      </c>
      <c r="C19" s="17" t="s">
        <v>20</v>
      </c>
      <c r="D19" s="31">
        <f>SUM(D20:D28)</f>
        <v>4924577702.3470001</v>
      </c>
      <c r="E19" s="31">
        <f>SUM(E20:E28)</f>
        <v>2815074292.8000002</v>
      </c>
      <c r="F19" s="23">
        <f t="shared" ref="F19:F25" si="1">+E19/D19</f>
        <v>0.57163770437785288</v>
      </c>
      <c r="G19" s="32">
        <f>SUM(G20:G28)</f>
        <v>2109503409.5469995</v>
      </c>
    </row>
    <row r="20" spans="2:9" ht="31.5" x14ac:dyDescent="0.25">
      <c r="B20" s="18">
        <v>2.1</v>
      </c>
      <c r="C20" s="19" t="s">
        <v>21</v>
      </c>
      <c r="D20" s="28">
        <v>3374025402.9299998</v>
      </c>
      <c r="E20" s="28">
        <v>2159159273.8600001</v>
      </c>
      <c r="F20" s="26">
        <f>+E20/D20</f>
        <v>0.63993568986913629</v>
      </c>
      <c r="G20" s="33">
        <f t="shared" ref="G20:G25" si="2">+D20-E20</f>
        <v>1214866129.0699997</v>
      </c>
    </row>
    <row r="21" spans="2:9" ht="18.75" x14ac:dyDescent="0.25">
      <c r="B21" s="18">
        <v>2.2000000000000002</v>
      </c>
      <c r="C21" s="19" t="s">
        <v>22</v>
      </c>
      <c r="D21" s="28">
        <v>577497821.34000003</v>
      </c>
      <c r="E21" s="28">
        <v>334552205.81</v>
      </c>
      <c r="F21" s="26">
        <f t="shared" si="1"/>
        <v>0.57931336439282155</v>
      </c>
      <c r="G21" s="33">
        <f t="shared" si="2"/>
        <v>242945615.53000003</v>
      </c>
      <c r="I21" s="12"/>
    </row>
    <row r="22" spans="2:9" ht="27" customHeight="1" x14ac:dyDescent="0.25">
      <c r="B22" s="18">
        <v>2.2999999999999998</v>
      </c>
      <c r="C22" s="19" t="s">
        <v>23</v>
      </c>
      <c r="D22" s="28">
        <v>146973382.412</v>
      </c>
      <c r="E22" s="28">
        <v>74469658.760000005</v>
      </c>
      <c r="F22" s="26">
        <f t="shared" si="1"/>
        <v>0.5066880651303548</v>
      </c>
      <c r="G22" s="33">
        <f t="shared" si="2"/>
        <v>72503723.651999995</v>
      </c>
      <c r="I22" s="6"/>
    </row>
    <row r="23" spans="2:9" ht="18.75" x14ac:dyDescent="0.25">
      <c r="B23" s="18">
        <v>2.4</v>
      </c>
      <c r="C23" s="19" t="s">
        <v>24</v>
      </c>
      <c r="D23" s="28">
        <v>43941735.585999995</v>
      </c>
      <c r="E23" s="28">
        <v>27695147.02</v>
      </c>
      <c r="F23" s="26">
        <f t="shared" si="1"/>
        <v>0.6302697572287923</v>
      </c>
      <c r="G23" s="33">
        <f t="shared" si="2"/>
        <v>16246588.565999996</v>
      </c>
    </row>
    <row r="24" spans="2:9" ht="27" customHeight="1" x14ac:dyDescent="0.25">
      <c r="B24" s="18">
        <v>2.5</v>
      </c>
      <c r="C24" s="19" t="s">
        <v>25</v>
      </c>
      <c r="D24" s="28"/>
      <c r="E24" s="28"/>
      <c r="F24" s="26"/>
      <c r="G24" s="33"/>
    </row>
    <row r="25" spans="2:9" ht="39" customHeight="1" x14ac:dyDescent="0.35">
      <c r="B25" s="18">
        <v>2.6</v>
      </c>
      <c r="C25" s="19" t="s">
        <v>26</v>
      </c>
      <c r="D25" s="28">
        <v>782139360.079</v>
      </c>
      <c r="E25" s="28">
        <v>219198007.34999999</v>
      </c>
      <c r="F25" s="26">
        <f t="shared" si="1"/>
        <v>0.28025441313663069</v>
      </c>
      <c r="G25" s="33">
        <f t="shared" si="2"/>
        <v>562941352.72899997</v>
      </c>
      <c r="I25" s="10"/>
    </row>
    <row r="26" spans="2:9" ht="27" customHeight="1" x14ac:dyDescent="0.25">
      <c r="B26" s="18">
        <v>2.7</v>
      </c>
      <c r="C26" s="19" t="s">
        <v>27</v>
      </c>
      <c r="D26" s="28"/>
      <c r="E26" s="28"/>
      <c r="F26" s="26"/>
      <c r="G26" s="33"/>
    </row>
    <row r="27" spans="2:9" ht="30" customHeight="1" x14ac:dyDescent="0.25">
      <c r="B27" s="18">
        <v>2.8</v>
      </c>
      <c r="C27" s="19" t="s">
        <v>6</v>
      </c>
      <c r="D27" s="28"/>
      <c r="E27" s="28"/>
      <c r="F27" s="26"/>
      <c r="G27" s="33"/>
    </row>
    <row r="28" spans="2:9" ht="40.5" customHeight="1" x14ac:dyDescent="0.25">
      <c r="B28" s="18">
        <v>2.9</v>
      </c>
      <c r="C28" s="19" t="s">
        <v>28</v>
      </c>
      <c r="D28" s="28"/>
      <c r="E28" s="28"/>
      <c r="F28" s="26"/>
      <c r="G28" s="33"/>
    </row>
    <row r="29" spans="2:9" ht="40.5" customHeight="1" thickBot="1" x14ac:dyDescent="0.3">
      <c r="B29" s="20"/>
      <c r="C29" s="21" t="s">
        <v>29</v>
      </c>
      <c r="D29" s="34">
        <f>+D9-D19</f>
        <v>3.0002593994140625E-3</v>
      </c>
      <c r="E29" s="34">
        <f>+E9-E19</f>
        <v>1301216419.5699997</v>
      </c>
      <c r="F29" s="35">
        <f>+F9-F19</f>
        <v>0.26422903611559345</v>
      </c>
      <c r="G29" s="36">
        <f>+G9-G19</f>
        <v>-1301216419.566999</v>
      </c>
    </row>
    <row r="30" spans="2:9" ht="18.75" x14ac:dyDescent="0.3">
      <c r="D30" s="37"/>
      <c r="E30" s="37"/>
      <c r="F30" s="37"/>
      <c r="G30" s="37"/>
    </row>
    <row r="31" spans="2:9" ht="18.75" x14ac:dyDescent="0.3">
      <c r="D31" s="37"/>
      <c r="E31" s="37"/>
      <c r="F31" s="37"/>
      <c r="G31" s="37"/>
    </row>
    <row r="32" spans="2:9" ht="40.5" customHeight="1" x14ac:dyDescent="0.3">
      <c r="E32" s="5"/>
      <c r="H32" s="38"/>
      <c r="I32" s="38"/>
    </row>
    <row r="33" spans="2:9" ht="29.45" customHeight="1" x14ac:dyDescent="0.25">
      <c r="C33" s="38"/>
      <c r="D33" s="38"/>
      <c r="E33" s="38"/>
      <c r="F33" s="38"/>
      <c r="G33" s="38"/>
      <c r="H33" s="39"/>
      <c r="I33" s="39"/>
    </row>
    <row r="34" spans="2:9" ht="27" customHeight="1" x14ac:dyDescent="0.4">
      <c r="C34" s="43" t="s">
        <v>30</v>
      </c>
      <c r="D34" s="43"/>
      <c r="E34" s="41"/>
      <c r="F34" s="44" t="s">
        <v>31</v>
      </c>
      <c r="G34" s="44"/>
      <c r="H34" s="40"/>
      <c r="I34" s="40"/>
    </row>
    <row r="35" spans="2:9" ht="23.25" x14ac:dyDescent="0.35">
      <c r="C35" s="47" t="s">
        <v>32</v>
      </c>
      <c r="D35" s="47"/>
      <c r="E35" s="42"/>
      <c r="F35" s="48" t="s">
        <v>33</v>
      </c>
      <c r="G35" s="48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B7:G7"/>
    <mergeCell ref="B2:G2"/>
    <mergeCell ref="B3:G3"/>
    <mergeCell ref="B4:G4"/>
    <mergeCell ref="B5:G5"/>
    <mergeCell ref="B6:G6"/>
    <mergeCell ref="C34:D34"/>
    <mergeCell ref="F34:G34"/>
    <mergeCell ref="B8:C8"/>
    <mergeCell ref="C35:D35"/>
    <mergeCell ref="F35:G35"/>
  </mergeCells>
  <pageMargins left="0.48" right="0.44" top="0.75" bottom="0.46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2022-10-07T19:32:30Z</cp:lastPrinted>
  <dcterms:created xsi:type="dcterms:W3CDTF">2020-01-23T15:40:29Z</dcterms:created>
  <dcterms:modified xsi:type="dcterms:W3CDTF">2022-10-10T14:40:16Z</dcterms:modified>
</cp:coreProperties>
</file>