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AGOSTO " sheetId="3" r:id="rId1"/>
    <sheet name="Hoja1" sheetId="4" r:id="rId2"/>
    <sheet name="Hoja2" sheetId="5" r:id="rId3"/>
  </sheets>
  <definedNames>
    <definedName name="_xlnm.Print_Area" localSheetId="0">'AGOSTO '!$A$1:$R$118</definedName>
    <definedName name="_xlnm.Print_Titles" localSheetId="0">'AGOSTO 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3" l="1"/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<sst xmlns="http://schemas.openxmlformats.org/spreadsheetml/2006/main" count="167" uniqueCount="167">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</sst>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31/08/202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346363</xdr:colOff>
      <xdr:row>117</xdr:row>
      <xdr:rowOff>692727</xdr:rowOff>
    </xdr:from>
    <xdr:ext cx="33561769" cy="5585114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3954" y="36593318"/>
          <a:ext cx="33561769" cy="558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Agosto de RD$ 20,058,033.59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LISBET</a:t>
          </a:r>
          <a:r>
            <a:rPr lang="es-DO" sz="1100" b="1" baseline="0"/>
            <a:t> SANTANA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111" zoomScale="80" zoomScaleNormal="85" zoomScaleSheetLayoutView="80" workbookViewId="0">
      <selection activeCell="I114" sqref="I114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19.28515625" style="6" customWidth="1"/>
    <col min="5" max="5" width="16" style="6" customWidth="1"/>
    <col min="6" max="6" width="19.28515625" style="6" customWidth="1"/>
    <col min="7" max="7" width="17.85546875" style="6" customWidth="1"/>
    <col min="8" max="8" width="19.7109375" style="6" customWidth="1"/>
    <col min="9" max="9" width="17.28515625" style="6" customWidth="1"/>
    <col min="10" max="10" width="16.710937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5.5703125" style="6" customWidth="1"/>
    <col min="17" max="17" width="15.140625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46.5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206184423.53</v>
      </c>
      <c r="I6" s="18">
        <f t="shared" si="0"/>
        <v>239277953.49000001</v>
      </c>
      <c r="J6" s="18">
        <f t="shared" si="0"/>
        <v>203726000.40000001</v>
      </c>
      <c r="K6" s="18">
        <f t="shared" si="0"/>
        <v>210509768.71000001</v>
      </c>
      <c r="L6" s="18">
        <f t="shared" si="0"/>
        <v>203359301.13999999</v>
      </c>
      <c r="M6" s="18">
        <f t="shared" si="0"/>
        <v>223197096.03999999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1681680566.6399999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152528918.84999999</v>
      </c>
      <c r="I8" s="20">
        <v>148170199.66</v>
      </c>
      <c r="J8" s="20">
        <v>150367409.77000001</v>
      </c>
      <c r="K8" s="20">
        <v>157895231.81</v>
      </c>
      <c r="L8" s="20">
        <v>155000720.28999999</v>
      </c>
      <c r="M8" s="20">
        <v>158676687.66999999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1224751887.6099999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32336355.370000001</v>
      </c>
      <c r="I9" s="20">
        <v>33085460.620000001</v>
      </c>
      <c r="J9" s="20">
        <v>30618410.440000001</v>
      </c>
      <c r="K9" s="20">
        <v>31182883.050000001</v>
      </c>
      <c r="L9" s="20">
        <v>27216228.77</v>
      </c>
      <c r="M9" s="20">
        <v>40781882.890000001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245842548.96000004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684458.33</v>
      </c>
      <c r="I11" s="20">
        <v>37391017.32</v>
      </c>
      <c r="J11" s="20">
        <v>2073000</v>
      </c>
      <c r="K11" s="20">
        <v>726000</v>
      </c>
      <c r="L11" s="20">
        <v>596000</v>
      </c>
      <c r="M11" s="20">
        <v>2389500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45062642.32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20634690.98</v>
      </c>
      <c r="I12" s="20">
        <v>20631275.890000001</v>
      </c>
      <c r="J12" s="20">
        <v>20667180.190000001</v>
      </c>
      <c r="K12" s="20">
        <v>20705653.850000001</v>
      </c>
      <c r="L12" s="20">
        <v>20546352.079999998</v>
      </c>
      <c r="M12" s="20">
        <v>21349025.48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166023487.74999997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30474833.399999999</v>
      </c>
      <c r="I14" s="22">
        <f>I16+I17+I18+I19+I20+I21+I22+I23+I24</f>
        <v>31283331.84</v>
      </c>
      <c r="J14" s="22">
        <f t="shared" si="4"/>
        <v>34151024.220000006</v>
      </c>
      <c r="K14" s="22">
        <f t="shared" si="4"/>
        <v>41746314.619999997</v>
      </c>
      <c r="L14" s="22">
        <f t="shared" si="4"/>
        <v>32410779.459999997</v>
      </c>
      <c r="M14" s="22">
        <f t="shared" si="4"/>
        <v>50411541.349999994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281011838.21000004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9798528.2899999991</v>
      </c>
      <c r="I16" s="20">
        <v>6643507.1100000003</v>
      </c>
      <c r="J16" s="20">
        <v>5921508.8600000003</v>
      </c>
      <c r="K16" s="20">
        <v>6321470.6900000004</v>
      </c>
      <c r="L16" s="20">
        <v>6278633.3099999996</v>
      </c>
      <c r="M16" s="20">
        <v>6047947.0300000003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55428378.689999998</v>
      </c>
      <c r="S16"/>
      <c r="T16"/>
      <c r="U16"/>
      <c r="V16" s="3"/>
      <c r="W16" s="11"/>
      <c r="AW16" s="7"/>
      <c r="AX16" s="7"/>
      <c r="AY16" s="7"/>
      <c r="AZ16" s="7"/>
    </row>
    <row r="17" spans="1:52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220080</v>
      </c>
      <c r="I17" s="20">
        <v>617538</v>
      </c>
      <c r="J17" s="20">
        <v>430636.43</v>
      </c>
      <c r="K17" s="20">
        <v>382141.4</v>
      </c>
      <c r="L17" s="20">
        <v>221994.58</v>
      </c>
      <c r="M17" s="20">
        <v>645203.09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3008824.94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2833252.2</v>
      </c>
      <c r="I18" s="20">
        <v>4182010.05</v>
      </c>
      <c r="J18" s="20">
        <v>3608085.91</v>
      </c>
      <c r="K18" s="20">
        <v>9252255.8800000008</v>
      </c>
      <c r="L18" s="20">
        <v>3543204.89</v>
      </c>
      <c r="M18" s="20">
        <v>5350658.49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33802903.990000002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519486.64</v>
      </c>
      <c r="I19" s="20">
        <v>536983.46</v>
      </c>
      <c r="J19" s="20">
        <v>3126787.97</v>
      </c>
      <c r="K19" s="20">
        <v>2041361.52</v>
      </c>
      <c r="L19" s="20">
        <v>1595383.87</v>
      </c>
      <c r="M19" s="20">
        <v>3429953.65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12134739.4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2366069.34</v>
      </c>
      <c r="I20" s="20">
        <v>2515097.7200000002</v>
      </c>
      <c r="J20" s="20">
        <v>1899634.52</v>
      </c>
      <c r="K20" s="20">
        <v>2717237.29</v>
      </c>
      <c r="L20" s="20">
        <v>2477859.8399999999</v>
      </c>
      <c r="M20" s="20">
        <v>2420574.3199999998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16579606.120000001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5757820.1799999997</v>
      </c>
      <c r="I21" s="20">
        <v>5953827.6699999999</v>
      </c>
      <c r="J21" s="20">
        <v>6118147.6299999999</v>
      </c>
      <c r="K21" s="20">
        <v>6311318.2800000003</v>
      </c>
      <c r="L21" s="20">
        <v>8201527</v>
      </c>
      <c r="M21" s="20">
        <v>5352521.54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49689424.679999992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1024129.29</v>
      </c>
      <c r="I22" s="20">
        <v>2354491.65</v>
      </c>
      <c r="J22" s="20">
        <v>2100047.6</v>
      </c>
      <c r="K22" s="20">
        <v>3604875.47</v>
      </c>
      <c r="L22" s="20">
        <v>2311334.77</v>
      </c>
      <c r="M22" s="20">
        <v>4722280.2300000004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24843866.539999999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2929717.37</v>
      </c>
      <c r="I23" s="20">
        <v>3183060.97</v>
      </c>
      <c r="J23" s="20">
        <v>6967713.7800000003</v>
      </c>
      <c r="K23" s="20">
        <v>8761720.4399999995</v>
      </c>
      <c r="L23" s="20">
        <v>4346156.91</v>
      </c>
      <c r="M23" s="20">
        <v>16949281.989999998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56361013.640000001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5025750.09</v>
      </c>
      <c r="I24" s="20">
        <v>5296815.21</v>
      </c>
      <c r="J24" s="20">
        <v>3978461.52</v>
      </c>
      <c r="K24" s="20">
        <v>2353933.65</v>
      </c>
      <c r="L24" s="20">
        <v>3434684.29</v>
      </c>
      <c r="M24" s="20">
        <v>5493121.0099999998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29163080.209999993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9897154.6600000001</v>
      </c>
      <c r="I26" s="18">
        <f t="shared" si="8"/>
        <v>8399079.25</v>
      </c>
      <c r="J26" s="18">
        <f>J28+J29+J30+J31+J32+J33+J34+J35+J36</f>
        <v>8164916.7000000002</v>
      </c>
      <c r="K26" s="18">
        <f t="shared" si="8"/>
        <v>2849825.58</v>
      </c>
      <c r="L26" s="18">
        <f t="shared" si="8"/>
        <v>3175961.8000000003</v>
      </c>
      <c r="M26" s="18">
        <f t="shared" si="8"/>
        <v>16949919.949999999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66117462.00999999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1320061.3</v>
      </c>
      <c r="I28" s="20">
        <v>92286.21</v>
      </c>
      <c r="J28" s="20">
        <v>709098.7</v>
      </c>
      <c r="K28" s="20">
        <v>603804.04</v>
      </c>
      <c r="L28" s="20">
        <v>726024.34</v>
      </c>
      <c r="M28" s="20">
        <v>242591.09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4070394.13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76700</v>
      </c>
      <c r="I29" s="20">
        <v>80568.03</v>
      </c>
      <c r="J29" s="20">
        <v>99659.5</v>
      </c>
      <c r="K29" s="20">
        <v>220363.73</v>
      </c>
      <c r="L29" s="20">
        <v>89418.240000000005</v>
      </c>
      <c r="M29" s="20">
        <v>403255.27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1064954.77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624521.4</v>
      </c>
      <c r="I30" s="20">
        <v>119867.4</v>
      </c>
      <c r="J30" s="20">
        <v>1167881.07</v>
      </c>
      <c r="K30" s="20">
        <v>443761.69</v>
      </c>
      <c r="L30" s="20">
        <v>828728.42</v>
      </c>
      <c r="M30" s="20">
        <v>450283.77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6564715.2699999996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550521.23</v>
      </c>
      <c r="I31" s="20">
        <v>13216.44</v>
      </c>
      <c r="J31" s="20">
        <v>84275.41</v>
      </c>
      <c r="K31" s="20">
        <v>183963.29</v>
      </c>
      <c r="L31" s="20">
        <v>75057.119999999995</v>
      </c>
      <c r="M31" s="20">
        <v>138583.4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1226297.3399999999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84200</v>
      </c>
      <c r="I32" s="20">
        <v>894550.84</v>
      </c>
      <c r="J32" s="20">
        <v>42327.360000000001</v>
      </c>
      <c r="K32" s="20">
        <v>365371.33</v>
      </c>
      <c r="L32" s="20">
        <v>23445.61</v>
      </c>
      <c r="M32" s="20">
        <v>153914.06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1754487.6400000004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5234.38</v>
      </c>
      <c r="I33" s="20">
        <v>0</v>
      </c>
      <c r="J33" s="20">
        <v>0</v>
      </c>
      <c r="K33" s="20">
        <v>0</v>
      </c>
      <c r="L33" s="20">
        <v>1735.78</v>
      </c>
      <c r="M33" s="20">
        <v>531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7501.16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5103964.79</v>
      </c>
      <c r="I34" s="20">
        <v>6588945.0099999998</v>
      </c>
      <c r="J34" s="20">
        <v>5422001.7400000002</v>
      </c>
      <c r="K34" s="20">
        <v>264890</v>
      </c>
      <c r="L34" s="20">
        <v>506225.48</v>
      </c>
      <c r="M34" s="20">
        <v>13883755.550000001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41842551.800000004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2131951.56</v>
      </c>
      <c r="I36" s="20">
        <v>609645.31999999995</v>
      </c>
      <c r="J36" s="20">
        <v>639672.92000000004</v>
      </c>
      <c r="K36" s="20">
        <v>767671.5</v>
      </c>
      <c r="L36" s="20">
        <v>925326.81</v>
      </c>
      <c r="M36" s="20">
        <v>1677005.81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9586559.9000000004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2916879</v>
      </c>
      <c r="I38" s="18">
        <f t="shared" si="13"/>
        <v>2087449.03</v>
      </c>
      <c r="J38" s="18">
        <f t="shared" si="13"/>
        <v>2774488.95</v>
      </c>
      <c r="K38" s="18">
        <f t="shared" si="13"/>
        <v>2626277.38</v>
      </c>
      <c r="L38" s="18">
        <f t="shared" si="13"/>
        <v>2607624.27</v>
      </c>
      <c r="M38" s="18">
        <f t="shared" si="13"/>
        <v>4889048.04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24725390.799999997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1373799</v>
      </c>
      <c r="I40" s="20">
        <v>549409.03</v>
      </c>
      <c r="J40" s="20">
        <v>1233928.95</v>
      </c>
      <c r="K40" s="20">
        <v>1092997.3799999999</v>
      </c>
      <c r="L40" s="20">
        <v>1078264.27</v>
      </c>
      <c r="M40" s="20">
        <v>1869248.04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10501829.530000001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1543080</v>
      </c>
      <c r="I45" s="20">
        <v>1538040</v>
      </c>
      <c r="J45" s="20">
        <v>1540560</v>
      </c>
      <c r="K45" s="20">
        <v>1533280</v>
      </c>
      <c r="L45" s="20">
        <v>1529360</v>
      </c>
      <c r="M45" s="20">
        <v>3019800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14223561.27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18880343.030000001</v>
      </c>
      <c r="I58" s="18">
        <f t="shared" si="19"/>
        <v>1134842.18</v>
      </c>
      <c r="J58" s="18">
        <f t="shared" si="19"/>
        <v>11499044.460000001</v>
      </c>
      <c r="K58" s="18">
        <f t="shared" si="19"/>
        <v>9009433.0300000012</v>
      </c>
      <c r="L58" s="18">
        <f t="shared" si="19"/>
        <v>1337307.17</v>
      </c>
      <c r="M58" s="18">
        <f t="shared" si="19"/>
        <v>22415408.579999998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213668642.73000002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1048355.81</v>
      </c>
      <c r="I60" s="20">
        <v>344793.86</v>
      </c>
      <c r="J60" s="20">
        <v>1252436.46</v>
      </c>
      <c r="K60" s="20">
        <v>1651054.83</v>
      </c>
      <c r="L60" s="20">
        <v>453808.75</v>
      </c>
      <c r="M60" s="20">
        <v>704435.37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8232565.0499999998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431635.99</v>
      </c>
      <c r="I61" s="20">
        <v>0</v>
      </c>
      <c r="J61" s="20">
        <v>0</v>
      </c>
      <c r="K61" s="20">
        <v>0</v>
      </c>
      <c r="L61" s="20">
        <v>200010</v>
      </c>
      <c r="M61" s="20">
        <v>243506.31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1297120.3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34438.400000000001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34438.400000000001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17116101.23</v>
      </c>
      <c r="I64" s="20">
        <v>505798.32</v>
      </c>
      <c r="J64" s="20">
        <v>10246608</v>
      </c>
      <c r="K64" s="20">
        <v>7074128.2000000002</v>
      </c>
      <c r="L64" s="20">
        <v>399238.42</v>
      </c>
      <c r="M64" s="20">
        <v>21433028.5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202683268.97999996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284250</v>
      </c>
      <c r="I67" s="20">
        <v>284250</v>
      </c>
      <c r="J67" s="20">
        <v>0</v>
      </c>
      <c r="K67" s="20">
        <v>284250</v>
      </c>
      <c r="L67" s="20">
        <v>284250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1421250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268353633.62</v>
      </c>
      <c r="I88" s="28">
        <f t="shared" si="22"/>
        <v>282182655.79000002</v>
      </c>
      <c r="J88" s="28">
        <f t="shared" si="22"/>
        <v>260315474.73000002</v>
      </c>
      <c r="K88" s="28">
        <f t="shared" si="22"/>
        <v>266741619.31999999</v>
      </c>
      <c r="L88" s="28">
        <f t="shared" si="22"/>
        <v>242890973.83999997</v>
      </c>
      <c r="M88" s="28">
        <f t="shared" si="22"/>
        <v>317863013.95999998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2267203900.3899999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9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268353633.62</v>
      </c>
      <c r="I105" s="33">
        <f t="shared" si="26"/>
        <v>282182655.79000002</v>
      </c>
      <c r="J105" s="33">
        <f t="shared" si="26"/>
        <v>260315474.73000002</v>
      </c>
      <c r="K105" s="33">
        <f t="shared" si="26"/>
        <v>266741619.31999999</v>
      </c>
      <c r="L105" s="33">
        <f t="shared" si="26"/>
        <v>242890973.83999997</v>
      </c>
      <c r="M105" s="33">
        <f t="shared" si="26"/>
        <v>317863013.95999998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2267203900.3899999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63" right="0.75" top="0.8" bottom="0.55118110236220497" header="0.23622047244094499" footer="0.23622047244094499"/>
  <pageSetup scale="39" fitToHeight="0" orientation="landscape" r:id="rId1"/>
  <headerFooter>
    <oddFooter>&amp;C&amp;14Pagina &amp;P</oddFooter>
  </headerFooter>
  <rowBreaks count="1" manualBreakCount="1"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AGOSTO </vt:lpstr>
      <vt:lpstr>Hoja1</vt:lpstr>
      <vt:lpstr>Hoja2</vt:lpstr>
      <vt:lpstr>'AGOSTO '!Área_de_impresión</vt:lpstr>
      <vt:lpstr>'AGOSTO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2022-08-05T16:10:32Z</cp:lastPrinted>
  <dcterms:created xsi:type="dcterms:W3CDTF">2020-11-04T14:03:08Z</dcterms:created>
  <dcterms:modified xsi:type="dcterms:W3CDTF">2022-09-01T16:30:03Z</dcterms:modified>
</cp:coreProperties>
</file>