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lington.sanchez\Desktop\2020\DIGECOG\EF corte dic-2020\EF Final\Bajados de pag.DIGECOG\"/>
    </mc:Choice>
  </mc:AlternateContent>
  <xr:revisionPtr revIDLastSave="0" documentId="8_{E2210B2F-EC65-4EF1-8C88-2C4B0A84D421}" xr6:coauthVersionLast="45" xr6:coauthVersionMax="45" xr10:uidLastSave="{00000000-0000-0000-0000-000000000000}"/>
  <bookViews>
    <workbookView xWindow="-120" yWindow="-120" windowWidth="20730" windowHeight="11160" xr2:uid="{4C426430-A477-4ECF-B996-A68079BEC5BD}"/>
  </bookViews>
  <sheets>
    <sheet name="Cambio del Patrimonio" sheetId="2" r:id="rId1"/>
    <sheet name="Hoja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" l="1"/>
  <c r="G19" i="2"/>
  <c r="G18" i="2"/>
  <c r="F14" i="2"/>
  <c r="G13" i="2"/>
  <c r="G12" i="2"/>
  <c r="C9" i="2"/>
  <c r="G9" i="2" s="1"/>
  <c r="C14" i="2" l="1"/>
  <c r="G14" i="2" l="1"/>
  <c r="G20" i="2" s="1"/>
  <c r="C20" i="2"/>
</calcChain>
</file>

<file path=xl/sharedStrings.xml><?xml version="1.0" encoding="utf-8"?>
<sst xmlns="http://schemas.openxmlformats.org/spreadsheetml/2006/main" count="29" uniqueCount="25">
  <si>
    <t>Instituto Dominicano de Aviacion Civil</t>
  </si>
  <si>
    <t>Estado de Cambio de Activo Neto / Patrimonio</t>
  </si>
  <si>
    <t>Del ejercicio terminado al 31 de diciembre de 2020 y 2019</t>
  </si>
  <si>
    <t>(Valores en RD$)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</si>
  <si>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</si>
  <si>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</si>
  <si>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</si>
  <si>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</si>
  <si>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</si>
  <si>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2018</t>
  </si>
  <si>
    <t xml:space="preserve">Cambio en políticas contables </t>
  </si>
  <si>
    <t>Revaluación de Propiedad, planta y equipo</t>
  </si>
  <si>
    <t>Ajuste al patrimonio</t>
  </si>
  <si>
    <t>Resultado del período</t>
  </si>
  <si>
    <t>Saldo al 31 de diciembre de 2019</t>
  </si>
  <si>
    <t>Efecto del gasto de depreciación de los activos revaluados</t>
  </si>
  <si>
    <t>Saldo al 31 de diciembre de 2020</t>
  </si>
  <si>
    <t>Roman E. Caamaño</t>
  </si>
  <si>
    <t>Abel Taveras</t>
  </si>
  <si>
    <t>Director General</t>
  </si>
  <si>
    <t>Director Financiero</t>
  </si>
  <si>
    <t>Izzet  A. Sansur</t>
  </si>
  <si>
    <t xml:space="preserve">Wellington Sanchez </t>
  </si>
  <si>
    <t xml:space="preserve">Director Administrativo </t>
  </si>
  <si>
    <t>Enc. Dpto.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</si>
</sst>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1" fontId="2" fillId="0" borderId="1" xfId="1" applyNumberFormat="1" applyFont="1" applyBorder="1" applyAlignment="1">
      <alignment vertical="top" wrapText="1"/>
    </xf>
    <xf numFmtId="41" fontId="6" fillId="0" borderId="1" xfId="0" applyNumberFormat="1" applyFont="1" applyBorder="1" applyAlignment="1">
      <alignment horizontal="left" vertical="center" wrapText="1" indent="2"/>
    </xf>
    <xf numFmtId="41" fontId="2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41" fontId="4" fillId="0" borderId="1" xfId="1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1" fontId="6" fillId="0" borderId="1" xfId="0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vertical="center" wrapText="1"/>
    </xf>
    <xf numFmtId="41" fontId="2" fillId="0" borderId="1" xfId="1" applyNumberFormat="1" applyFont="1" applyBorder="1" applyAlignment="1">
      <alignment horizontal="right" vertical="center" wrapText="1"/>
    </xf>
    <xf numFmtId="41" fontId="6" fillId="0" borderId="1" xfId="1" applyNumberFormat="1" applyFont="1" applyBorder="1" applyAlignment="1">
      <alignment horizontal="right" vertical="center" wrapText="1" indent="8"/>
    </xf>
    <xf numFmtId="41" fontId="2" fillId="0" borderId="1" xfId="0" applyNumberFormat="1" applyFont="1" applyBorder="1" applyAlignment="1">
      <alignment vertical="top" wrapText="1"/>
    </xf>
    <xf numFmtId="41" fontId="6" fillId="0" borderId="1" xfId="1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1" fontId="6" fillId="0" borderId="1" xfId="1" applyNumberFormat="1" applyFont="1" applyBorder="1" applyAlignment="1">
      <alignment horizontal="center" vertical="center" wrapText="1"/>
    </xf>
    <xf numFmtId="0" fontId="7" fillId="0" borderId="0" xfId="0" applyFont="1"/>
    <xf numFmtId="41" fontId="6" fillId="0" borderId="1" xfId="1" applyNumberFormat="1" applyFont="1" applyBorder="1" applyAlignment="1">
      <alignment horizontal="left" vertical="center" wrapText="1" indent="8"/>
    </xf>
    <xf numFmtId="41" fontId="6" fillId="0" borderId="1" xfId="0" applyNumberFormat="1" applyFont="1" applyBorder="1" applyAlignment="1">
      <alignment horizontal="left" vertical="center" wrapText="1" indent="4"/>
    </xf>
    <xf numFmtId="0" fontId="6" fillId="0" borderId="0" xfId="0" applyFont="1" applyAlignment="1">
      <alignment horizontal="left" vertical="center" indent="1"/>
    </xf>
    <xf numFmtId="164" fontId="2" fillId="0" borderId="0" xfId="1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1" applyFont="1" applyBorder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Millares 2" xfId="1" xr:uid="{0E4782F9-3602-4378-B300-BCCEB4FFE9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llington.sanchez/Desktop/2020/DIGECOG/EF%20corte%20dic-2020/Diciembre%202020%20y%20dic%202019%20DE%20ESTADOS%20FINANCIEROS%20IDAC%20DIGECOG%20(20-01-2021)%2002%2030%20pm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"/>
      <sheetName val="Est. de Rendimiento Fin"/>
      <sheetName val="EFE-Flujo de Efectivo"/>
      <sheetName val="Cambio del Patrimonio"/>
      <sheetName val="Flujo de Efectivo"/>
      <sheetName val="Estado Comparativo"/>
      <sheetName val="NOTAS 7 AL 23"/>
      <sheetName val="NOTAS 7 AL 23 (FINAL)"/>
      <sheetName val="NOTA10 PPE"/>
      <sheetName val="Hoja de trabajo BC "/>
      <sheetName val="BC Balance Comprobación"/>
      <sheetName val="Cobro clientes Fujometododirect"/>
      <sheetName val="Mayor_General sistema Oct-2020"/>
      <sheetName val="Hoja1"/>
      <sheetName val="ERF Sistema Oct-2020"/>
      <sheetName val="NOTA 10 PPE"/>
      <sheetName val="Balanza de Comprobacion"/>
      <sheetName val="Hoja3"/>
    </sheetNames>
    <sheetDataSet>
      <sheetData sheetId="0">
        <row r="44">
          <cell r="C44">
            <v>1930722634.3199999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9A0F-F63E-44AE-B7FD-94C14A729A7C}">
  <sheetPr>
    <pageSetUpPr fitToPage="1"/>
  </sheetPr>
  <dimension ref="B1:H36"/>
  <sheetViews>
    <sheetView tabSelected="1" workbookViewId="0">
      <selection activeCell="F19" sqref="F19"/>
    </sheetView>
  </sheetViews>
  <sheetFormatPr baseColWidth="10" defaultColWidth="11.42578125" defaultRowHeight="15.75" x14ac:dyDescent="0.25"/>
  <cols>
    <col min="1" max="1" width="11.5703125" style="4" customWidth="1"/>
    <col min="2" max="2" width="43.42578125" style="3" customWidth="1"/>
    <col min="3" max="3" width="18" style="2" bestFit="1" customWidth="1"/>
    <col min="4" max="4" width="11.85546875" style="3" bestFit="1" customWidth="1"/>
    <col min="5" max="5" width="13.28515625" style="3" customWidth="1"/>
    <col min="6" max="6" width="16.28515625" style="2" bestFit="1" customWidth="1"/>
    <col min="7" max="7" width="25.7109375" style="2" bestFit="1" customWidth="1"/>
    <col min="8" max="16384" width="11.42578125" style="4"/>
  </cols>
  <sheetData>
    <row r="1" spans="2:7" x14ac:dyDescent="0.25">
      <c r="B1" s="1"/>
    </row>
    <row r="2" spans="2:7" x14ac:dyDescent="0.25">
      <c r="B2" s="37" t="s">
        <v>0</v>
      </c>
      <c r="C2" s="37"/>
      <c r="D2" s="37"/>
      <c r="E2" s="37"/>
      <c r="F2" s="37"/>
      <c r="G2" s="37"/>
    </row>
    <row r="3" spans="2:7" x14ac:dyDescent="0.25">
      <c r="B3" s="37" t="s">
        <v>1</v>
      </c>
      <c r="C3" s="37"/>
      <c r="D3" s="37"/>
      <c r="E3" s="37"/>
      <c r="F3" s="37"/>
      <c r="G3" s="37"/>
    </row>
    <row r="4" spans="2:7" x14ac:dyDescent="0.25">
      <c r="B4" s="37" t="s">
        <v>2</v>
      </c>
      <c r="C4" s="37"/>
      <c r="D4" s="37"/>
      <c r="E4" s="37"/>
      <c r="F4" s="37"/>
      <c r="G4" s="37"/>
    </row>
    <row r="5" spans="2:7" x14ac:dyDescent="0.25">
      <c r="B5" s="37" t="s">
        <v>3</v>
      </c>
      <c r="C5" s="37"/>
      <c r="D5" s="37"/>
      <c r="E5" s="37"/>
      <c r="F5" s="37"/>
      <c r="G5" s="37"/>
    </row>
    <row r="6" spans="2:7" x14ac:dyDescent="0.25">
      <c r="B6" s="5"/>
      <c r="C6" s="5"/>
      <c r="D6" s="5"/>
      <c r="E6" s="5"/>
      <c r="F6" s="5"/>
      <c r="G6" s="5"/>
    </row>
    <row r="7" spans="2:7" ht="58.5" customHeight="1" x14ac:dyDescent="0.25">
      <c r="B7" s="6"/>
      <c r="C7" s="7" t="s">
        <v>4</v>
      </c>
      <c r="D7" s="8" t="s">
        <v>5</v>
      </c>
      <c r="E7" s="8" t="s">
        <v>6</v>
      </c>
      <c r="F7" s="7" t="s">
        <v>7</v>
      </c>
      <c r="G7" s="7" t="s">
        <v>8</v>
      </c>
    </row>
    <row r="8" spans="2:7" x14ac:dyDescent="0.25">
      <c r="B8" s="9"/>
      <c r="C8" s="10"/>
      <c r="D8" s="11"/>
      <c r="E8" s="12"/>
      <c r="F8" s="10"/>
      <c r="G8" s="10"/>
    </row>
    <row r="9" spans="2:7" x14ac:dyDescent="0.25">
      <c r="B9" s="13" t="s">
        <v>9</v>
      </c>
      <c r="C9" s="14">
        <f>SUM('[1]Estado de Situación'!C44)</f>
        <v>1930722634.3199999</v>
      </c>
      <c r="D9" s="15"/>
      <c r="E9" s="15"/>
      <c r="F9" s="16">
        <v>3090993696.1300001</v>
      </c>
      <c r="G9" s="16">
        <f>+C9+D9+E9+F9</f>
        <v>5021716330.4499998</v>
      </c>
    </row>
    <row r="10" spans="2:7" x14ac:dyDescent="0.25">
      <c r="B10" s="17" t="s">
        <v>10</v>
      </c>
      <c r="C10" s="10"/>
      <c r="D10" s="18"/>
      <c r="E10" s="19"/>
      <c r="F10" s="20"/>
      <c r="G10" s="21"/>
    </row>
    <row r="11" spans="2:7" x14ac:dyDescent="0.25">
      <c r="B11" s="17" t="s">
        <v>11</v>
      </c>
      <c r="C11" s="10"/>
      <c r="D11" s="22"/>
      <c r="E11" s="19"/>
      <c r="F11" s="23"/>
      <c r="G11" s="21"/>
    </row>
    <row r="12" spans="2:7" x14ac:dyDescent="0.25">
      <c r="B12" s="24" t="s">
        <v>12</v>
      </c>
      <c r="C12" s="10"/>
      <c r="D12" s="22"/>
      <c r="E12" s="19"/>
      <c r="F12" s="23">
        <v>-5007541.8099999996</v>
      </c>
      <c r="G12" s="23">
        <f>+C12+D12+E12+F12</f>
        <v>-5007541.8099999996</v>
      </c>
    </row>
    <row r="13" spans="2:7" x14ac:dyDescent="0.25">
      <c r="B13" s="24" t="s">
        <v>13</v>
      </c>
      <c r="C13" s="25"/>
      <c r="D13" s="18"/>
      <c r="E13" s="18"/>
      <c r="F13" s="23">
        <v>1376677799.4400001</v>
      </c>
      <c r="G13" s="23">
        <f>+C13+D13+E13+F13</f>
        <v>1376677799.4400001</v>
      </c>
    </row>
    <row r="14" spans="2:7" s="26" customFormat="1" x14ac:dyDescent="0.25">
      <c r="B14" s="13" t="s">
        <v>14</v>
      </c>
      <c r="C14" s="14">
        <f>SUM(C9:C13)</f>
        <v>1930722634.3199999</v>
      </c>
      <c r="D14" s="15"/>
      <c r="E14" s="15"/>
      <c r="F14" s="16">
        <f>SUM(F9:F13)</f>
        <v>4462663953.7600002</v>
      </c>
      <c r="G14" s="16">
        <f>+C14+D14+E14+F14</f>
        <v>6393386588.0799999</v>
      </c>
    </row>
    <row r="15" spans="2:7" x14ac:dyDescent="0.25">
      <c r="B15" s="24" t="s">
        <v>10</v>
      </c>
      <c r="C15" s="25"/>
      <c r="D15" s="18"/>
      <c r="E15" s="18"/>
      <c r="F15" s="25"/>
      <c r="G15" s="27"/>
    </row>
    <row r="16" spans="2:7" x14ac:dyDescent="0.25">
      <c r="B16" s="24" t="s">
        <v>11</v>
      </c>
      <c r="C16" s="25"/>
      <c r="D16" s="18"/>
      <c r="E16" s="18"/>
      <c r="F16" s="25"/>
      <c r="G16" s="27"/>
    </row>
    <row r="17" spans="2:7" ht="31.5" x14ac:dyDescent="0.25">
      <c r="B17" s="24" t="s">
        <v>15</v>
      </c>
      <c r="C17" s="25"/>
      <c r="D17" s="18"/>
      <c r="E17" s="18"/>
      <c r="F17" s="25"/>
      <c r="G17" s="27"/>
    </row>
    <row r="18" spans="2:7" x14ac:dyDescent="0.25">
      <c r="B18" s="24" t="s">
        <v>12</v>
      </c>
      <c r="C18" s="25"/>
      <c r="D18" s="18"/>
      <c r="E18" s="18"/>
      <c r="F18" s="23">
        <v>-3452498623.5500002</v>
      </c>
      <c r="G18" s="23">
        <f>+C18+D18+E18+F18</f>
        <v>-3452498623.5500002</v>
      </c>
    </row>
    <row r="19" spans="2:7" x14ac:dyDescent="0.25">
      <c r="B19" s="24" t="s">
        <v>13</v>
      </c>
      <c r="C19" s="25"/>
      <c r="D19" s="28"/>
      <c r="E19" s="18"/>
      <c r="F19" s="23">
        <v>-1221450951.6099999</v>
      </c>
      <c r="G19" s="23">
        <f>+C19+D19+E19+F19</f>
        <v>-1221450951.6099999</v>
      </c>
    </row>
    <row r="20" spans="2:7" x14ac:dyDescent="0.25">
      <c r="B20" s="13" t="s">
        <v>16</v>
      </c>
      <c r="C20" s="14">
        <f>+C14</f>
        <v>1930722634.3199999</v>
      </c>
      <c r="D20" s="15"/>
      <c r="E20" s="15"/>
      <c r="F20" s="16">
        <f>SUM(F14:F19)</f>
        <v>-211285621.39999986</v>
      </c>
      <c r="G20" s="14">
        <f>SUM(G14:G19)</f>
        <v>1719437012.9199998</v>
      </c>
    </row>
    <row r="21" spans="2:7" x14ac:dyDescent="0.25">
      <c r="B21" s="29"/>
    </row>
    <row r="22" spans="2:7" x14ac:dyDescent="0.25">
      <c r="B22" s="29"/>
    </row>
    <row r="23" spans="2:7" x14ac:dyDescent="0.25">
      <c r="B23" s="29"/>
    </row>
    <row r="24" spans="2:7" x14ac:dyDescent="0.25">
      <c r="F24" s="30"/>
      <c r="G24" s="30"/>
    </row>
    <row r="25" spans="2:7" x14ac:dyDescent="0.25">
      <c r="F25" s="30"/>
      <c r="G25" s="30"/>
    </row>
    <row r="26" spans="2:7" x14ac:dyDescent="0.25">
      <c r="B26" s="31" t="s">
        <v>17</v>
      </c>
      <c r="F26" s="35" t="s">
        <v>18</v>
      </c>
      <c r="G26" s="35"/>
    </row>
    <row r="27" spans="2:7" x14ac:dyDescent="0.25">
      <c r="B27" s="32" t="s">
        <v>19</v>
      </c>
      <c r="F27" s="36" t="s">
        <v>20</v>
      </c>
      <c r="G27" s="36"/>
    </row>
    <row r="28" spans="2:7" x14ac:dyDescent="0.25">
      <c r="B28" s="33"/>
      <c r="F28" s="30"/>
      <c r="G28" s="30"/>
    </row>
    <row r="29" spans="2:7" x14ac:dyDescent="0.25">
      <c r="B29" s="33"/>
      <c r="F29" s="30"/>
      <c r="G29" s="30"/>
    </row>
    <row r="30" spans="2:7" x14ac:dyDescent="0.25">
      <c r="B30" s="33"/>
      <c r="F30" s="30"/>
      <c r="G30" s="30"/>
    </row>
    <row r="31" spans="2:7" x14ac:dyDescent="0.25">
      <c r="B31" s="33"/>
      <c r="F31" s="30"/>
      <c r="G31" s="30"/>
    </row>
    <row r="32" spans="2:7" x14ac:dyDescent="0.25">
      <c r="B32" s="31" t="s">
        <v>21</v>
      </c>
      <c r="F32" s="35" t="s">
        <v>22</v>
      </c>
      <c r="G32" s="35"/>
    </row>
    <row r="33" spans="2:8" x14ac:dyDescent="0.25">
      <c r="B33" s="32" t="s">
        <v>23</v>
      </c>
      <c r="F33" s="36" t="s">
        <v>24</v>
      </c>
      <c r="G33" s="36"/>
      <c r="H33" s="3"/>
    </row>
    <row r="34" spans="2:8" x14ac:dyDescent="0.25">
      <c r="H34" s="34"/>
    </row>
    <row r="35" spans="2:8" x14ac:dyDescent="0.25">
      <c r="F35" s="30"/>
      <c r="G35" s="30"/>
    </row>
    <row r="36" spans="2:8" x14ac:dyDescent="0.25">
      <c r="F36" s="30"/>
      <c r="G36" s="30"/>
    </row>
  </sheetData>
  <mergeCells count="8">
    <mergeCell ref="F32:G32"/>
    <mergeCell ref="F33:G33"/>
    <mergeCell ref="B2:G2"/>
    <mergeCell ref="B3:G3"/>
    <mergeCell ref="B4:G4"/>
    <mergeCell ref="B5:G5"/>
    <mergeCell ref="F26:G26"/>
    <mergeCell ref="F27:G27"/>
  </mergeCells>
  <pageMargins left="0.70866141732283505" right="0.70866141732283505" top="0.74803149606299202" bottom="0.74803149606299202" header="0.31496062992126" footer="0.31496062992126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55FD-CFB5-4232-933B-4F1376B8C62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Cambio del Patrimonio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 R. Sanchez Reyes</dc:creator>
  <cp:lastModifiedBy>Wellington R. Sanchez Reyes</cp:lastModifiedBy>
  <dcterms:created xsi:type="dcterms:W3CDTF">2021-01-20T20:14:50Z</dcterms:created>
  <dcterms:modified xsi:type="dcterms:W3CDTF">2021-01-28T19:59:34Z</dcterms:modified>
</cp:coreProperties>
</file>