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llington.sanchez\Desktop\2020\DIGECOG\EF corte dic-2020\EF Final\Bajados de pag.DIGECOG\"/>
    </mc:Choice>
  </mc:AlternateContent>
  <xr:revisionPtr revIDLastSave="0" documentId="8_{F4367631-8D9F-41E4-BB05-A7057737C640}" xr6:coauthVersionLast="45" xr6:coauthVersionMax="45" xr10:uidLastSave="{00000000-0000-0000-0000-000000000000}"/>
  <bookViews>
    <workbookView xWindow="-120" yWindow="-120" windowWidth="20730" windowHeight="11160" xr2:uid="{94579D99-C549-421D-90FB-4A4B3630F395}"/>
  </bookViews>
  <sheets>
    <sheet name="Est. de Rendimiento Fi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23" i="2"/>
  <c r="C23" i="2"/>
  <c r="D35" i="2" l="1"/>
  <c r="C31" i="2"/>
  <c r="C35" i="2"/>
</calcChain>
</file>

<file path=xl/sharedStrings.xml><?xml version="1.0" encoding="utf-8"?>
<sst xmlns="http://schemas.openxmlformats.org/spreadsheetml/2006/main" count="24" uniqueCount="24">
  <si>
    <t>Instituto Dominicano de Aviacion Civil</t>
  </si>
  <si>
    <t>Estado de Rendimiento Financiero</t>
  </si>
  <si>
    <t>Del ejercicio terminado al 31 de diciembre de 2020 y 2019</t>
  </si>
  <si>
    <t>(Valores en RD$)</t>
  </si>
  <si>
    <t>Ingresos (Notas 18)</t>
  </si>
  <si>
    <t>Ingresos por transacciones con contraprestación</t>
  </si>
  <si>
    <t>Total ingresos</t>
  </si>
  <si>
    <t>Gastos (Notas  19,20,21,22,23)</t>
  </si>
  <si>
    <t>Sueldos, salarios y beneficios a empleados</t>
  </si>
  <si>
    <t>Suministros y material para consumo</t>
  </si>
  <si>
    <t>Subvenciones y otros pagos por transferencias</t>
  </si>
  <si>
    <t>Gasto de depreciación y amortización</t>
  </si>
  <si>
    <t>Gastos financieros</t>
  </si>
  <si>
    <t>Total gastos</t>
  </si>
  <si>
    <t>Ganancia (perdida) por diferencia cambiaria</t>
  </si>
  <si>
    <t>Resultado del período (ahorro / desahorro)</t>
  </si>
  <si>
    <t>Roman E. Caamaño</t>
  </si>
  <si>
    <t>Abel Taveras</t>
  </si>
  <si>
    <t>Director General</t>
  </si>
  <si>
    <t xml:space="preserve"> Director Financiero</t>
  </si>
  <si>
    <t>Izzet  A. Sansur</t>
  </si>
  <si>
    <t>Wellington Sanchez</t>
  </si>
  <si>
    <t xml:space="preserve">Director Administrativo </t>
  </si>
  <si>
    <t>Enc.Depto.Contabilidad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</si>
</sst>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43" fontId="2" fillId="2" borderId="0" xfId="0" applyNumberFormat="1" applyFont="1" applyFill="1" applyAlignment="1">
      <alignment horizontal="center" vertical="center"/>
    </xf>
    <xf numFmtId="0" fontId="4" fillId="2" borderId="0" xfId="0" applyFont="1" applyFill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41" fontId="4" fillId="2" borderId="0" xfId="0" applyNumberFormat="1" applyFont="1" applyFill="1"/>
    <xf numFmtId="0" fontId="5" fillId="2" borderId="0" xfId="0" applyFont="1" applyFill="1" applyAlignment="1">
      <alignment horizontal="left" vertical="center"/>
    </xf>
    <xf numFmtId="41" fontId="4" fillId="2" borderId="1" xfId="0" applyNumberFormat="1" applyFont="1" applyFill="1" applyBorder="1" applyAlignment="1">
      <alignment vertical="center"/>
    </xf>
    <xf numFmtId="164" fontId="3" fillId="2" borderId="0" xfId="1" applyFont="1" applyFill="1"/>
    <xf numFmtId="41" fontId="6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1" fontId="4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 indent="5"/>
    </xf>
    <xf numFmtId="41" fontId="2" fillId="2" borderId="2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43" fontId="4" fillId="2" borderId="0" xfId="0" applyNumberFormat="1" applyFont="1" applyFill="1"/>
    <xf numFmtId="164" fontId="4" fillId="2" borderId="0" xfId="1" applyFont="1" applyFill="1"/>
    <xf numFmtId="164" fontId="6" fillId="2" borderId="0" xfId="1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3" fontId="2" fillId="0" borderId="0" xfId="0" applyNumberFormat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</cellXfs>
  <cellStyles count="2">
    <cellStyle name="Millares 2" xfId="1" xr:uid="{CBD2063A-2CED-4D25-A7D0-F188E8C03C9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A0DAA-7DFE-424D-A0E9-D362C8027005}">
  <dimension ref="B10:H56"/>
  <sheetViews>
    <sheetView tabSelected="1" topLeftCell="A7" zoomScaleNormal="100" workbookViewId="0">
      <selection activeCell="C39" sqref="C39"/>
    </sheetView>
  </sheetViews>
  <sheetFormatPr baseColWidth="10" defaultColWidth="11.42578125" defaultRowHeight="15.75" x14ac:dyDescent="0.25"/>
  <cols>
    <col min="1" max="1" width="11.42578125" style="1"/>
    <col min="2" max="2" width="51.5703125" style="4" customWidth="1"/>
    <col min="3" max="3" width="26.140625" style="4" customWidth="1"/>
    <col min="4" max="4" width="23.85546875" style="4" customWidth="1"/>
    <col min="5" max="5" width="11.42578125" style="1"/>
    <col min="6" max="6" width="20.28515625" style="1" bestFit="1" customWidth="1"/>
    <col min="7" max="7" width="14.5703125" style="1" bestFit="1" customWidth="1"/>
    <col min="8" max="16384" width="11.42578125" style="1"/>
  </cols>
  <sheetData>
    <row r="10" spans="2:4" x14ac:dyDescent="0.25">
      <c r="B10" s="27" t="s">
        <v>0</v>
      </c>
      <c r="C10" s="27"/>
      <c r="D10" s="27"/>
    </row>
    <row r="11" spans="2:4" x14ac:dyDescent="0.25">
      <c r="B11" s="27" t="s">
        <v>1</v>
      </c>
      <c r="C11" s="27"/>
      <c r="D11" s="27"/>
    </row>
    <row r="12" spans="2:4" x14ac:dyDescent="0.25">
      <c r="B12" s="27" t="s">
        <v>2</v>
      </c>
      <c r="C12" s="27"/>
      <c r="D12" s="27"/>
    </row>
    <row r="13" spans="2:4" x14ac:dyDescent="0.25">
      <c r="B13" s="27" t="s">
        <v>3</v>
      </c>
      <c r="C13" s="27"/>
      <c r="D13" s="27"/>
    </row>
    <row r="14" spans="2:4" x14ac:dyDescent="0.25">
      <c r="B14" s="2"/>
      <c r="C14" s="2"/>
      <c r="D14" s="2"/>
    </row>
    <row r="15" spans="2:4" x14ac:dyDescent="0.25">
      <c r="B15" s="2"/>
      <c r="C15" s="2"/>
      <c r="D15" s="2"/>
    </row>
    <row r="16" spans="2:4" x14ac:dyDescent="0.25">
      <c r="B16" s="2"/>
      <c r="C16" s="2"/>
      <c r="D16" s="2"/>
    </row>
    <row r="17" spans="2:8" x14ac:dyDescent="0.25">
      <c r="B17" s="2"/>
      <c r="C17" s="2"/>
      <c r="D17" s="2"/>
    </row>
    <row r="18" spans="2:8" x14ac:dyDescent="0.25">
      <c r="B18" s="3"/>
      <c r="C18" s="2"/>
      <c r="D18" s="2"/>
    </row>
    <row r="19" spans="2:8" x14ac:dyDescent="0.25">
      <c r="C19" s="2"/>
    </row>
    <row r="20" spans="2:8" x14ac:dyDescent="0.25">
      <c r="C20" s="5">
        <v>2020</v>
      </c>
      <c r="D20" s="5">
        <v>2019</v>
      </c>
    </row>
    <row r="21" spans="2:8" x14ac:dyDescent="0.25">
      <c r="B21" s="6" t="s">
        <v>4</v>
      </c>
      <c r="C21" s="7"/>
      <c r="D21" s="7"/>
    </row>
    <row r="22" spans="2:8" ht="16.5" thickBot="1" x14ac:dyDescent="0.3">
      <c r="B22" s="8" t="s">
        <v>5</v>
      </c>
      <c r="C22" s="9">
        <v>2048135472.8100002</v>
      </c>
      <c r="D22" s="9">
        <v>5020352088.04</v>
      </c>
      <c r="F22" s="10"/>
      <c r="G22" s="10"/>
      <c r="H22" s="10"/>
    </row>
    <row r="23" spans="2:8" x14ac:dyDescent="0.25">
      <c r="B23" s="6" t="s">
        <v>6</v>
      </c>
      <c r="C23" s="11">
        <f>+C22</f>
        <v>2048135472.8100002</v>
      </c>
      <c r="D23" s="11">
        <f>+D22</f>
        <v>5020352088.04</v>
      </c>
      <c r="F23" s="10"/>
      <c r="G23" s="10"/>
      <c r="H23" s="10"/>
    </row>
    <row r="24" spans="2:8" x14ac:dyDescent="0.25">
      <c r="B24" s="12"/>
      <c r="C24" s="13"/>
      <c r="D24" s="13"/>
      <c r="F24" s="10"/>
      <c r="G24" s="10"/>
      <c r="H24" s="10"/>
    </row>
    <row r="25" spans="2:8" x14ac:dyDescent="0.25">
      <c r="B25" s="14" t="s">
        <v>7</v>
      </c>
      <c r="C25" s="7"/>
      <c r="D25" s="13"/>
      <c r="F25" s="10"/>
      <c r="G25" s="10"/>
    </row>
    <row r="26" spans="2:8" x14ac:dyDescent="0.25">
      <c r="B26" s="8" t="s">
        <v>8</v>
      </c>
      <c r="C26" s="13">
        <v>2572410927.23</v>
      </c>
      <c r="D26" s="13">
        <v>2776066798.9099998</v>
      </c>
      <c r="F26" s="10"/>
      <c r="G26" s="10"/>
    </row>
    <row r="27" spans="2:8" x14ac:dyDescent="0.25">
      <c r="B27" s="8" t="s">
        <v>9</v>
      </c>
      <c r="C27" s="13">
        <v>533663524.71000004</v>
      </c>
      <c r="D27" s="13">
        <v>224272185.74000001</v>
      </c>
      <c r="F27" s="10"/>
      <c r="G27" s="10"/>
    </row>
    <row r="28" spans="2:8" x14ac:dyDescent="0.25">
      <c r="B28" s="8" t="s">
        <v>10</v>
      </c>
      <c r="C28" s="13">
        <v>202803117.69999999</v>
      </c>
      <c r="D28" s="13">
        <v>615148405.52999997</v>
      </c>
      <c r="F28" s="10"/>
      <c r="G28" s="10"/>
    </row>
    <row r="29" spans="2:8" x14ac:dyDescent="0.25">
      <c r="B29" s="8" t="s">
        <v>11</v>
      </c>
      <c r="C29" s="13">
        <v>124128329.31</v>
      </c>
      <c r="D29" s="13">
        <v>0</v>
      </c>
      <c r="F29" s="10"/>
      <c r="G29" s="10"/>
    </row>
    <row r="30" spans="2:8" ht="16.5" thickBot="1" x14ac:dyDescent="0.3">
      <c r="B30" s="8" t="s">
        <v>12</v>
      </c>
      <c r="C30" s="9">
        <v>9296596.3200000003</v>
      </c>
      <c r="D30" s="9">
        <v>204376940.78999999</v>
      </c>
      <c r="F30" s="10"/>
      <c r="G30" s="10"/>
    </row>
    <row r="31" spans="2:8" x14ac:dyDescent="0.25">
      <c r="B31" s="6" t="s">
        <v>13</v>
      </c>
      <c r="C31" s="11">
        <f>SUM(C26:C30)</f>
        <v>3442302495.27</v>
      </c>
      <c r="D31" s="11">
        <f>SUM(D26:D30)</f>
        <v>3819864330.9699993</v>
      </c>
      <c r="F31" s="10"/>
      <c r="G31" s="10"/>
    </row>
    <row r="32" spans="2:8" x14ac:dyDescent="0.25">
      <c r="B32" s="12"/>
      <c r="C32" s="13"/>
      <c r="D32" s="13"/>
      <c r="F32" s="10"/>
      <c r="G32" s="10"/>
    </row>
    <row r="33" spans="2:7" x14ac:dyDescent="0.25">
      <c r="B33" s="8" t="s">
        <v>14</v>
      </c>
      <c r="C33" s="13">
        <v>172716069.84999999</v>
      </c>
      <c r="D33" s="13">
        <v>176190042.47</v>
      </c>
      <c r="F33" s="10"/>
      <c r="G33" s="10"/>
    </row>
    <row r="34" spans="2:7" x14ac:dyDescent="0.25">
      <c r="B34" s="12"/>
      <c r="C34" s="13"/>
      <c r="D34" s="7"/>
    </row>
    <row r="35" spans="2:7" ht="16.5" thickBot="1" x14ac:dyDescent="0.3">
      <c r="B35" s="6" t="s">
        <v>15</v>
      </c>
      <c r="C35" s="15">
        <f>+C23-C31+C33+1</f>
        <v>-1221450951.6099999</v>
      </c>
      <c r="D35" s="15">
        <f>+D23-D31+D33</f>
        <v>1376677799.5400007</v>
      </c>
    </row>
    <row r="36" spans="2:7" ht="16.5" thickTop="1" x14ac:dyDescent="0.25">
      <c r="B36" s="12"/>
      <c r="C36" s="7"/>
    </row>
    <row r="37" spans="2:7" x14ac:dyDescent="0.25">
      <c r="B37" s="16"/>
      <c r="D37" s="17"/>
    </row>
    <row r="38" spans="2:7" x14ac:dyDescent="0.25">
      <c r="B38" s="16"/>
    </row>
    <row r="39" spans="2:7" x14ac:dyDescent="0.25">
      <c r="B39" s="16"/>
    </row>
    <row r="40" spans="2:7" x14ac:dyDescent="0.25">
      <c r="B40" s="16"/>
    </row>
    <row r="41" spans="2:7" x14ac:dyDescent="0.25">
      <c r="B41" s="16"/>
    </row>
    <row r="42" spans="2:7" x14ac:dyDescent="0.25">
      <c r="B42" s="16"/>
    </row>
    <row r="43" spans="2:7" x14ac:dyDescent="0.25">
      <c r="B43" s="16"/>
    </row>
    <row r="44" spans="2:7" x14ac:dyDescent="0.25">
      <c r="B44" s="16"/>
      <c r="C44" s="18"/>
      <c r="D44" s="18"/>
    </row>
    <row r="45" spans="2:7" x14ac:dyDescent="0.25">
      <c r="B45" s="16"/>
      <c r="C45" s="18"/>
      <c r="D45" s="18"/>
    </row>
    <row r="46" spans="2:7" x14ac:dyDescent="0.25">
      <c r="B46" s="16"/>
      <c r="C46" s="18"/>
      <c r="D46" s="18"/>
    </row>
    <row r="47" spans="2:7" x14ac:dyDescent="0.25">
      <c r="B47" s="16"/>
      <c r="C47" s="19"/>
      <c r="D47" s="19"/>
    </row>
    <row r="48" spans="2:7" x14ac:dyDescent="0.25">
      <c r="B48" s="20" t="s">
        <v>16</v>
      </c>
      <c r="C48" s="20"/>
      <c r="D48" s="21" t="s">
        <v>17</v>
      </c>
    </row>
    <row r="49" spans="2:4" x14ac:dyDescent="0.25">
      <c r="B49" s="4" t="s">
        <v>18</v>
      </c>
      <c r="D49" s="22" t="s">
        <v>19</v>
      </c>
    </row>
    <row r="50" spans="2:4" x14ac:dyDescent="0.25">
      <c r="D50" s="22"/>
    </row>
    <row r="51" spans="2:4" x14ac:dyDescent="0.25">
      <c r="D51" s="22"/>
    </row>
    <row r="54" spans="2:4" x14ac:dyDescent="0.25">
      <c r="B54" s="20" t="s">
        <v>20</v>
      </c>
      <c r="C54" s="20"/>
      <c r="D54" s="23" t="s">
        <v>21</v>
      </c>
    </row>
    <row r="55" spans="2:4" x14ac:dyDescent="0.25">
      <c r="B55" s="4" t="s">
        <v>22</v>
      </c>
      <c r="D55" s="24" t="s">
        <v>23</v>
      </c>
    </row>
    <row r="56" spans="2:4" x14ac:dyDescent="0.25">
      <c r="B56" s="25"/>
      <c r="C56" s="26"/>
      <c r="D56" s="26"/>
    </row>
  </sheetData>
  <mergeCells count="4">
    <mergeCell ref="B10:D10"/>
    <mergeCell ref="B11:D11"/>
    <mergeCell ref="B12:D12"/>
    <mergeCell ref="B13:D13"/>
  </mergeCells>
  <pageMargins left="0.7" right="0.7" top="0.7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Wellington R. Sanchez Reyes</dc:creator>
  <cp:lastModifiedBy>Wellington R. Sanchez Reyes</cp:lastModifiedBy>
  <dcterms:created xsi:type="dcterms:W3CDTF">2021-01-20T20:10:26Z</dcterms:created>
  <dcterms:modified xsi:type="dcterms:W3CDTF">2021-01-28T14:31:21Z</dcterms:modified>
</cp:coreProperties>
</file>